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ntana\Desktop\SISTEMA DE GESTION DE CALIDAD\A. DOCUMENTOS INTERNOS\9. DOCUMENTOS COMPLEMENTARIOS\"/>
    </mc:Choice>
  </mc:AlternateContent>
  <xr:revisionPtr revIDLastSave="0" documentId="13_ncr:1_{4362149E-0E6F-4749-A2F9-4418DE3AB851}" xr6:coauthVersionLast="47" xr6:coauthVersionMax="47" xr10:uidLastSave="{00000000-0000-0000-0000-000000000000}"/>
  <bookViews>
    <workbookView xWindow="-108" yWindow="-108" windowWidth="23256" windowHeight="12576" xr2:uid="{BEB143C3-6AC1-430F-BA36-740301FD3857}"/>
  </bookViews>
  <sheets>
    <sheet name="Proceso de Acreditacion Inicial" sheetId="1" r:id="rId1"/>
    <sheet name="Desgloce de Acred Inicial" sheetId="3" r:id="rId2"/>
    <sheet name="Supervisiones" sheetId="2" r:id="rId3"/>
    <sheet name="Desgloce supervisiones" sheetId="5" r:id="rId4"/>
    <sheet name="Informacion de mienbros de CNA" sheetId="6" state="hidden" r:id="rId5"/>
  </sheet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36" i="1" s="1"/>
  <c r="F19" i="2"/>
  <c r="E19" i="2"/>
  <c r="D19" i="2"/>
  <c r="C19" i="2"/>
  <c r="B19" i="2"/>
  <c r="B20" i="2" s="1"/>
  <c r="G35" i="1"/>
  <c r="G36" i="1" s="1"/>
  <c r="F35" i="1"/>
  <c r="F36" i="1" s="1"/>
  <c r="E35" i="1"/>
  <c r="E36" i="1" s="1"/>
  <c r="D35" i="1"/>
  <c r="D36" i="1" s="1"/>
  <c r="B35" i="1"/>
  <c r="B36" i="1" s="1"/>
  <c r="A4" i="6"/>
  <c r="A5" i="6"/>
  <c r="A6" i="6"/>
  <c r="A7" i="6" s="1"/>
  <c r="A8" i="6" s="1"/>
  <c r="A9" i="6" s="1"/>
</calcChain>
</file>

<file path=xl/sharedStrings.xml><?xml version="1.0" encoding="utf-8"?>
<sst xmlns="http://schemas.openxmlformats.org/spreadsheetml/2006/main" count="232" uniqueCount="106">
  <si>
    <t>Actividad</t>
  </si>
  <si>
    <t>Tiempo</t>
  </si>
  <si>
    <t>(días hábiles)</t>
  </si>
  <si>
    <t>E1</t>
  </si>
  <si>
    <t>E2</t>
  </si>
  <si>
    <t>E3</t>
  </si>
  <si>
    <t>E4</t>
  </si>
  <si>
    <t>E5</t>
  </si>
  <si>
    <t>Entrega de la solicitud</t>
  </si>
  <si>
    <t>Pago de la solicitud</t>
  </si>
  <si>
    <t>Conformación del equipo</t>
  </si>
  <si>
    <t>Aceptación del equipo</t>
  </si>
  <si>
    <t>Visita preliminar</t>
  </si>
  <si>
    <t>Propuesta económica - Evaluación Documental</t>
  </si>
  <si>
    <t>Pago de evaluación</t>
  </si>
  <si>
    <t>*</t>
  </si>
  <si>
    <t>Evaluación documental</t>
  </si>
  <si>
    <t>Entrega de informe</t>
  </si>
  <si>
    <t>** Primera entrega</t>
  </si>
  <si>
    <t>**Revisión por el equipo</t>
  </si>
  <si>
    <t>Propuesta económica - Evaluación en Campo</t>
  </si>
  <si>
    <t>Coordinación-Evaluación</t>
  </si>
  <si>
    <t>Tiempo de evaluación</t>
  </si>
  <si>
    <t>**Primera entrega PAC</t>
  </si>
  <si>
    <t>**Segunda entrega PAC</t>
  </si>
  <si>
    <t>**Primera evidencias</t>
  </si>
  <si>
    <t>**Segunda evidencias</t>
  </si>
  <si>
    <t>Comité</t>
  </si>
  <si>
    <t>Pleno</t>
  </si>
  <si>
    <t>Documentos legales</t>
  </si>
  <si>
    <t>Pago de resolución y notificación</t>
  </si>
  <si>
    <t>Gaceta Oficial</t>
  </si>
  <si>
    <t>TIEMPO TOTAL:</t>
  </si>
  <si>
    <t>TIEMPO EN MESES O AÑO:</t>
  </si>
  <si>
    <t>8 M</t>
  </si>
  <si>
    <t>Tiempos - Proceso de Acreditación Inicial</t>
  </si>
  <si>
    <t>*Primera entrega PAC</t>
  </si>
  <si>
    <t>*Revisión por el equipo</t>
  </si>
  <si>
    <t>*Segunda entrega PAC</t>
  </si>
  <si>
    <t>*Primera evidencias</t>
  </si>
  <si>
    <t>*Segunda evidencias</t>
  </si>
  <si>
    <t>5 M</t>
  </si>
  <si>
    <t>7 M</t>
  </si>
  <si>
    <t>8M</t>
  </si>
  <si>
    <t>Tiempos - Supervisiones</t>
  </si>
  <si>
    <t>Responsable</t>
  </si>
  <si>
    <t>OEC</t>
  </si>
  <si>
    <t>CNA</t>
  </si>
  <si>
    <t>*Depende de los tiempo de respuesta por parte del OEC, en el Decreto Ejecutivo N°55 de 6 de julio de 2006, artículo 21 numeral 2, cita que si no dan información adicional en un plazo de 6 meses se le desestima la solicitud por lo tanto el OEC cuenta aproximadamente 5 meses para pagar.</t>
  </si>
  <si>
    <t>**Depende de los resultados obtenidos de los informes.</t>
  </si>
  <si>
    <r>
      <t xml:space="preserve">Nota 1: </t>
    </r>
    <r>
      <rPr>
        <i/>
        <sz val="11"/>
        <color theme="1"/>
        <rFont val="Calibri"/>
        <family val="2"/>
        <scheme val="minor"/>
      </rPr>
      <t xml:space="preserve"> Los tiempos de los días hábiles tomados fueron del tiempo máximo de respuesta, dichos tiempos se pueden acortar si se realizan las actividades antes del tiempo máximos. A la vez, dichos </t>
    </r>
  </si>
  <si>
    <t>E1 (Todo OK)</t>
  </si>
  <si>
    <t>E3 (Hay NC, pero 1ra ronda Ok)</t>
  </si>
  <si>
    <t>E4 (</t>
  </si>
  <si>
    <t>E2 (Hay NC en campo, peroNo  paso la 1ra Ronda)</t>
  </si>
  <si>
    <t>EVL</t>
  </si>
  <si>
    <t>**Segunda entrega</t>
  </si>
  <si>
    <t>OEC /CNA</t>
  </si>
  <si>
    <t>OEC / EVL</t>
  </si>
  <si>
    <t>Legal</t>
  </si>
  <si>
    <t>TIEMPO EN MESES :</t>
  </si>
  <si>
    <t>OEC /  CNA</t>
  </si>
  <si>
    <t>Etiquetas de fila</t>
  </si>
  <si>
    <t>Total general</t>
  </si>
  <si>
    <t xml:space="preserve"> Tiempo (dias Habiles)</t>
  </si>
  <si>
    <t xml:space="preserve"> Tiempo (Dias Habiles)</t>
  </si>
  <si>
    <t xml:space="preserve"> E1</t>
  </si>
  <si>
    <t xml:space="preserve"> E2</t>
  </si>
  <si>
    <t xml:space="preserve"> E3</t>
  </si>
  <si>
    <t xml:space="preserve"> E4</t>
  </si>
  <si>
    <t xml:space="preserve"> E1 (Todo OK)</t>
  </si>
  <si>
    <t xml:space="preserve"> E2 (Hay NC en campo, peroNo  paso la 1ra Ronda)</t>
  </si>
  <si>
    <t xml:space="preserve"> E3 (Hay NC, pero 1ra ronda Ok)</t>
  </si>
  <si>
    <t xml:space="preserve"> E5</t>
  </si>
  <si>
    <t>Edna Villareal</t>
  </si>
  <si>
    <t>Vielka Castillo</t>
  </si>
  <si>
    <t>Everardo Cedeño</t>
  </si>
  <si>
    <t>Aida Santana</t>
  </si>
  <si>
    <t>Melissa Gomez</t>
  </si>
  <si>
    <t>Michael Troescht</t>
  </si>
  <si>
    <t>Nombre Completo</t>
  </si>
  <si>
    <t>Correo Electrónico</t>
  </si>
  <si>
    <t>Cargo</t>
  </si>
  <si>
    <t>Teléfono</t>
  </si>
  <si>
    <t>asantana@mici.gob.pa</t>
  </si>
  <si>
    <t>Coordinadora de Organismo de la Evaluación de la Conformidad</t>
  </si>
  <si>
    <t>560-0600 EXT 5972</t>
  </si>
  <si>
    <t>mgomez@mici.gob.pa</t>
  </si>
  <si>
    <t>Evillarreal@mici.gob.pa</t>
  </si>
  <si>
    <t>Asistente Administrativa</t>
  </si>
  <si>
    <t>560-06EXT 5971</t>
  </si>
  <si>
    <t>vcastillo@mici.gob.pa</t>
  </si>
  <si>
    <t>Secretaria</t>
  </si>
  <si>
    <t>560-0600 EXT 5971</t>
  </si>
  <si>
    <t>ecedeño@mici.gob.pa</t>
  </si>
  <si>
    <t>Coordinador de Organismo de la Evaluación de la Conformidad</t>
  </si>
  <si>
    <t>560-0600 EXT5973</t>
  </si>
  <si>
    <t>Jefe de la Unidad Técnica de  Acreditación</t>
  </si>
  <si>
    <t>560-0600 EXT 5970</t>
  </si>
  <si>
    <t>Guillermo Vega</t>
  </si>
  <si>
    <t>gvega@mici.gob.pa</t>
  </si>
  <si>
    <t>mtroescht@mici.gob.pa</t>
  </si>
  <si>
    <t>#</t>
  </si>
  <si>
    <t>Modalidad</t>
  </si>
  <si>
    <t>Teletrabajo</t>
  </si>
  <si>
    <t>Oficina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</si>
</sst>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indent="1"/>
    </xf>
    <xf numFmtId="0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1" fillId="5" borderId="1" xfId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11" fillId="6" borderId="1" xfId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0" fillId="7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1" fillId="8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00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font>
        <b/>
      </font>
    </dxf>
    <dxf>
      <font>
        <b/>
      </font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Troescht" refreshedDate="44204.39606284722" createdVersion="6" refreshedVersion="6" minRefreshableVersion="3" recordCount="33" xr:uid="{BF2CB9ED-D1F1-4B50-A469-56DCCD4EDD68}">
  <cacheSource type="worksheet">
    <worksheetSource ref="A3:H36" sheet="Proceso de Acreditacion Inicial"/>
  </cacheSource>
  <cacheFields count="8">
    <cacheField name="Actividad" numFmtId="0">
      <sharedItems containsBlank="1" count="27">
        <m/>
        <s v="Entrega de la solicitud"/>
        <s v="Pago de la solicitud"/>
        <s v="Conformación del equipo"/>
        <s v="Aceptación del equipo"/>
        <s v="Visita preliminar"/>
        <s v="Propuesta económica - Evaluación Documental"/>
        <s v="Pago de evaluación"/>
        <s v="Evaluación documental"/>
        <s v="Entrega de informe"/>
        <s v="** Primera entrega"/>
        <s v="**Revisión por el equipo"/>
        <s v="**Segunda entrega"/>
        <s v="Propuesta económica - Evaluación en Campo"/>
        <s v="Coordinación-Evaluación"/>
        <s v="Tiempo de evaluación"/>
        <s v="**Primera entrega PAC"/>
        <s v="**Segunda entrega PAC"/>
        <s v="**Primera evidencias"/>
        <s v="**Segunda evidencias"/>
        <s v="Comité"/>
        <s v="Pleno"/>
        <s v="Documentos legales"/>
        <s v="Pago de resolución y notificación"/>
        <s v="Gaceta Oficial"/>
        <s v="TIEMPO TOTAL:"/>
        <s v="TIEMPO EN MESES :"/>
      </sharedItems>
    </cacheField>
    <cacheField name="Tiempo" numFmtId="0">
      <sharedItems containsBlank="1" containsMixedTypes="1" containsNumber="1" minValue="2" maxValue="339" count="14">
        <s v="(días hábiles)"/>
        <m/>
        <n v="5"/>
        <n v="3"/>
        <n v="15"/>
        <s v="*"/>
        <n v="2"/>
        <n v="10"/>
        <n v="60"/>
        <n v="7"/>
        <n v="20"/>
        <n v="30"/>
        <n v="339"/>
        <n v="15.409090909090908"/>
      </sharedItems>
    </cacheField>
    <cacheField name="E1 (Todo OK)" numFmtId="0">
      <sharedItems containsBlank="1" containsMixedTypes="1" containsNumber="1" minValue="2" maxValue="199" count="12">
        <m/>
        <n v="5"/>
        <n v="3"/>
        <n v="15"/>
        <s v="*"/>
        <n v="2"/>
        <n v="60"/>
        <n v="7"/>
        <n v="20"/>
        <n v="10"/>
        <n v="199"/>
        <n v="9.045454545454545"/>
      </sharedItems>
    </cacheField>
    <cacheField name="E2 (Hay NC en campo, peroNo  paso la 1ra Ronda)" numFmtId="0">
      <sharedItems containsBlank="1" containsMixedTypes="1" containsNumber="1" minValue="2" maxValue="259" count="13">
        <m/>
        <n v="5"/>
        <n v="3"/>
        <n v="15"/>
        <s v="*"/>
        <n v="2"/>
        <n v="60"/>
        <n v="7"/>
        <n v="20"/>
        <n v="10"/>
        <n v="30"/>
        <n v="259"/>
        <n v="11.772727272727273"/>
      </sharedItems>
    </cacheField>
    <cacheField name="E3 (Hay NC, pero 1ra ronda Ok)" numFmtId="0">
      <sharedItems containsBlank="1" containsMixedTypes="1" containsNumber="1" minValue="2" maxValue="284" count="13">
        <m/>
        <n v="5"/>
        <n v="3"/>
        <n v="15"/>
        <s v="*"/>
        <n v="2"/>
        <n v="10"/>
        <n v="60"/>
        <n v="7"/>
        <n v="20"/>
        <n v="30"/>
        <n v="284"/>
        <n v="12.909090909090908"/>
      </sharedItems>
    </cacheField>
    <cacheField name="E4 (" numFmtId="0">
      <sharedItems containsBlank="1" containsMixedTypes="1" containsNumber="1" minValue="2" maxValue="309" count="13">
        <m/>
        <n v="5"/>
        <n v="3"/>
        <n v="15"/>
        <s v="*"/>
        <n v="2"/>
        <n v="10"/>
        <n v="60"/>
        <n v="7"/>
        <n v="20"/>
        <n v="30"/>
        <n v="309"/>
        <n v="14.045454545454545"/>
      </sharedItems>
    </cacheField>
    <cacheField name="E5" numFmtId="0">
      <sharedItems containsBlank="1" containsMixedTypes="1" containsNumber="1" minValue="2" maxValue="299" count="13">
        <m/>
        <n v="5"/>
        <n v="3"/>
        <n v="15"/>
        <s v="*"/>
        <n v="2"/>
        <n v="60"/>
        <n v="7"/>
        <n v="20"/>
        <n v="10"/>
        <n v="30"/>
        <n v="299"/>
        <n v="13.590909090909092"/>
      </sharedItems>
    </cacheField>
    <cacheField name="Responsable" numFmtId="0">
      <sharedItems containsBlank="1" count="7">
        <m/>
        <s v="OEC"/>
        <s v="CNA"/>
        <s v="EVL"/>
        <s v="OEC /CNA"/>
        <s v="OEC / EVL"/>
        <s v="Leg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Troescht" refreshedDate="44207.397332986111" createdVersion="6" refreshedVersion="6" minRefreshableVersion="3" recordCount="16" xr:uid="{D6FA56AF-6B54-406B-82B9-C647AAF5EE9B}">
  <cacheSource type="worksheet">
    <worksheetSource ref="A3:G19" sheet="Supervisiones"/>
  </cacheSource>
  <cacheFields count="7">
    <cacheField name="Actividad" numFmtId="0">
      <sharedItems containsBlank="1" count="13">
        <m/>
        <s v="Propuesta económica - Evaluación en Campo"/>
        <s v="Coordinación-Evaluación"/>
        <s v="Tiempo de evaluación"/>
        <s v="Entrega de informe"/>
        <s v="*Primera entrega PAC"/>
        <s v="*Revisión por el equipo"/>
        <s v="*Segunda entrega PAC"/>
        <s v="*Primera evidencias"/>
        <s v="*Segunda evidencias"/>
        <s v="Comité"/>
        <s v="Pleno"/>
        <s v="TIEMPO TOTAL:"/>
      </sharedItems>
    </cacheField>
    <cacheField name="Tiempo" numFmtId="0">
      <sharedItems containsMixedTypes="1" containsNumber="1" containsInteger="1" minValue="5" maxValue="232"/>
    </cacheField>
    <cacheField name="E1" numFmtId="0">
      <sharedItems containsString="0" containsBlank="1" containsNumber="1" containsInteger="1" minValue="5" maxValue="132"/>
    </cacheField>
    <cacheField name="E2" numFmtId="0">
      <sharedItems containsString="0" containsBlank="1" containsNumber="1" containsInteger="1" minValue="5" maxValue="192"/>
    </cacheField>
    <cacheField name="E3" numFmtId="0">
      <sharedItems containsString="0" containsBlank="1" containsNumber="1" containsInteger="1" minValue="5" maxValue="207"/>
    </cacheField>
    <cacheField name="E4" numFmtId="0">
      <sharedItems containsString="0" containsBlank="1" containsNumber="1" containsInteger="1" minValue="5" maxValue="217"/>
    </cacheField>
    <cacheField name="Responsable" numFmtId="0">
      <sharedItems containsBlank="1" count="6">
        <m/>
        <s v="CNA"/>
        <s v="OEC /  CNA"/>
        <s v="OEC / EVL"/>
        <s v="OEC"/>
        <s v="EV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x v="0"/>
    <x v="0"/>
    <x v="0"/>
    <x v="0"/>
    <x v="0"/>
    <x v="0"/>
    <x v="0"/>
  </r>
  <r>
    <x v="1"/>
    <x v="1"/>
    <x v="0"/>
    <x v="0"/>
    <x v="0"/>
    <x v="0"/>
    <x v="0"/>
    <x v="1"/>
  </r>
  <r>
    <x v="2"/>
    <x v="2"/>
    <x v="1"/>
    <x v="1"/>
    <x v="1"/>
    <x v="1"/>
    <x v="1"/>
    <x v="1"/>
  </r>
  <r>
    <x v="3"/>
    <x v="2"/>
    <x v="1"/>
    <x v="1"/>
    <x v="1"/>
    <x v="1"/>
    <x v="1"/>
    <x v="2"/>
  </r>
  <r>
    <x v="4"/>
    <x v="3"/>
    <x v="2"/>
    <x v="2"/>
    <x v="2"/>
    <x v="2"/>
    <x v="2"/>
    <x v="1"/>
  </r>
  <r>
    <x v="5"/>
    <x v="4"/>
    <x v="3"/>
    <x v="3"/>
    <x v="3"/>
    <x v="3"/>
    <x v="3"/>
    <x v="2"/>
  </r>
  <r>
    <x v="6"/>
    <x v="2"/>
    <x v="1"/>
    <x v="1"/>
    <x v="1"/>
    <x v="1"/>
    <x v="1"/>
    <x v="2"/>
  </r>
  <r>
    <x v="7"/>
    <x v="5"/>
    <x v="4"/>
    <x v="4"/>
    <x v="4"/>
    <x v="4"/>
    <x v="4"/>
    <x v="1"/>
  </r>
  <r>
    <x v="8"/>
    <x v="4"/>
    <x v="3"/>
    <x v="3"/>
    <x v="3"/>
    <x v="3"/>
    <x v="3"/>
    <x v="2"/>
  </r>
  <r>
    <x v="9"/>
    <x v="6"/>
    <x v="5"/>
    <x v="5"/>
    <x v="5"/>
    <x v="5"/>
    <x v="5"/>
    <x v="3"/>
  </r>
  <r>
    <x v="10"/>
    <x v="4"/>
    <x v="0"/>
    <x v="0"/>
    <x v="3"/>
    <x v="3"/>
    <x v="0"/>
    <x v="1"/>
  </r>
  <r>
    <x v="11"/>
    <x v="7"/>
    <x v="0"/>
    <x v="0"/>
    <x v="6"/>
    <x v="6"/>
    <x v="0"/>
    <x v="3"/>
  </r>
  <r>
    <x v="12"/>
    <x v="2"/>
    <x v="0"/>
    <x v="0"/>
    <x v="0"/>
    <x v="0"/>
    <x v="0"/>
    <x v="1"/>
  </r>
  <r>
    <x v="11"/>
    <x v="7"/>
    <x v="0"/>
    <x v="0"/>
    <x v="0"/>
    <x v="0"/>
    <x v="0"/>
    <x v="3"/>
  </r>
  <r>
    <x v="13"/>
    <x v="2"/>
    <x v="1"/>
    <x v="1"/>
    <x v="1"/>
    <x v="1"/>
    <x v="1"/>
    <x v="2"/>
  </r>
  <r>
    <x v="14"/>
    <x v="8"/>
    <x v="6"/>
    <x v="6"/>
    <x v="7"/>
    <x v="7"/>
    <x v="6"/>
    <x v="4"/>
  </r>
  <r>
    <x v="15"/>
    <x v="9"/>
    <x v="7"/>
    <x v="7"/>
    <x v="8"/>
    <x v="8"/>
    <x v="7"/>
    <x v="5"/>
  </r>
  <r>
    <x v="9"/>
    <x v="10"/>
    <x v="8"/>
    <x v="8"/>
    <x v="9"/>
    <x v="9"/>
    <x v="8"/>
    <x v="3"/>
  </r>
  <r>
    <x v="16"/>
    <x v="7"/>
    <x v="0"/>
    <x v="9"/>
    <x v="6"/>
    <x v="6"/>
    <x v="9"/>
    <x v="1"/>
  </r>
  <r>
    <x v="11"/>
    <x v="7"/>
    <x v="0"/>
    <x v="9"/>
    <x v="6"/>
    <x v="6"/>
    <x v="9"/>
    <x v="3"/>
  </r>
  <r>
    <x v="17"/>
    <x v="2"/>
    <x v="0"/>
    <x v="0"/>
    <x v="0"/>
    <x v="0"/>
    <x v="1"/>
    <x v="1"/>
  </r>
  <r>
    <x v="11"/>
    <x v="7"/>
    <x v="0"/>
    <x v="0"/>
    <x v="0"/>
    <x v="0"/>
    <x v="9"/>
    <x v="3"/>
  </r>
  <r>
    <x v="18"/>
    <x v="11"/>
    <x v="0"/>
    <x v="10"/>
    <x v="10"/>
    <x v="10"/>
    <x v="10"/>
    <x v="1"/>
  </r>
  <r>
    <x v="11"/>
    <x v="7"/>
    <x v="0"/>
    <x v="9"/>
    <x v="6"/>
    <x v="6"/>
    <x v="9"/>
    <x v="3"/>
  </r>
  <r>
    <x v="19"/>
    <x v="4"/>
    <x v="0"/>
    <x v="0"/>
    <x v="0"/>
    <x v="3"/>
    <x v="3"/>
    <x v="1"/>
  </r>
  <r>
    <x v="11"/>
    <x v="7"/>
    <x v="0"/>
    <x v="0"/>
    <x v="0"/>
    <x v="6"/>
    <x v="9"/>
    <x v="3"/>
  </r>
  <r>
    <x v="20"/>
    <x v="10"/>
    <x v="8"/>
    <x v="8"/>
    <x v="9"/>
    <x v="9"/>
    <x v="8"/>
    <x v="2"/>
  </r>
  <r>
    <x v="21"/>
    <x v="10"/>
    <x v="8"/>
    <x v="8"/>
    <x v="9"/>
    <x v="9"/>
    <x v="8"/>
    <x v="2"/>
  </r>
  <r>
    <x v="22"/>
    <x v="7"/>
    <x v="9"/>
    <x v="9"/>
    <x v="6"/>
    <x v="6"/>
    <x v="9"/>
    <x v="6"/>
  </r>
  <r>
    <x v="23"/>
    <x v="5"/>
    <x v="4"/>
    <x v="4"/>
    <x v="4"/>
    <x v="4"/>
    <x v="4"/>
    <x v="1"/>
  </r>
  <r>
    <x v="24"/>
    <x v="9"/>
    <x v="7"/>
    <x v="7"/>
    <x v="8"/>
    <x v="8"/>
    <x v="7"/>
    <x v="2"/>
  </r>
  <r>
    <x v="25"/>
    <x v="12"/>
    <x v="10"/>
    <x v="11"/>
    <x v="11"/>
    <x v="11"/>
    <x v="11"/>
    <x v="0"/>
  </r>
  <r>
    <x v="26"/>
    <x v="13"/>
    <x v="11"/>
    <x v="12"/>
    <x v="12"/>
    <x v="12"/>
    <x v="12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s v="(días hábiles)"/>
    <m/>
    <m/>
    <m/>
    <m/>
    <x v="0"/>
  </r>
  <r>
    <x v="1"/>
    <n v="5"/>
    <n v="5"/>
    <n v="5"/>
    <n v="5"/>
    <n v="5"/>
    <x v="1"/>
  </r>
  <r>
    <x v="2"/>
    <n v="60"/>
    <n v="60"/>
    <n v="60"/>
    <n v="60"/>
    <n v="60"/>
    <x v="2"/>
  </r>
  <r>
    <x v="3"/>
    <n v="7"/>
    <n v="7"/>
    <n v="7"/>
    <n v="7"/>
    <n v="7"/>
    <x v="1"/>
  </r>
  <r>
    <x v="4"/>
    <n v="20"/>
    <n v="20"/>
    <n v="20"/>
    <n v="20"/>
    <n v="20"/>
    <x v="3"/>
  </r>
  <r>
    <x v="5"/>
    <n v="10"/>
    <m/>
    <n v="10"/>
    <n v="10"/>
    <n v="10"/>
    <x v="4"/>
  </r>
  <r>
    <x v="6"/>
    <n v="10"/>
    <m/>
    <n v="10"/>
    <n v="10"/>
    <n v="10"/>
    <x v="5"/>
  </r>
  <r>
    <x v="7"/>
    <n v="5"/>
    <m/>
    <m/>
    <n v="5"/>
    <m/>
    <x v="4"/>
  </r>
  <r>
    <x v="6"/>
    <n v="10"/>
    <m/>
    <m/>
    <n v="10"/>
    <m/>
    <x v="5"/>
  </r>
  <r>
    <x v="8"/>
    <n v="30"/>
    <m/>
    <n v="30"/>
    <n v="30"/>
    <n v="30"/>
    <x v="4"/>
  </r>
  <r>
    <x v="6"/>
    <n v="10"/>
    <m/>
    <n v="10"/>
    <n v="10"/>
    <n v="10"/>
    <x v="5"/>
  </r>
  <r>
    <x v="9"/>
    <n v="15"/>
    <m/>
    <m/>
    <m/>
    <n v="15"/>
    <x v="4"/>
  </r>
  <r>
    <x v="6"/>
    <n v="10"/>
    <m/>
    <m/>
    <m/>
    <n v="10"/>
    <x v="5"/>
  </r>
  <r>
    <x v="10"/>
    <n v="20"/>
    <n v="20"/>
    <n v="20"/>
    <n v="20"/>
    <n v="20"/>
    <x v="1"/>
  </r>
  <r>
    <x v="11"/>
    <n v="20"/>
    <n v="20"/>
    <n v="20"/>
    <n v="20"/>
    <n v="20"/>
    <x v="1"/>
  </r>
  <r>
    <x v="12"/>
    <n v="232"/>
    <n v="132"/>
    <n v="192"/>
    <n v="207"/>
    <n v="21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247A44-88D1-4303-8DAC-08E2A0A1BF5B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:G33" firstHeaderRow="0" firstDataRow="1" firstDataCol="1"/>
  <pivotFields count="8">
    <pivotField axis="axisRow" multipleItemSelectionAllowed="1" showAll="0">
      <items count="28">
        <item x="10"/>
        <item x="16"/>
        <item x="18"/>
        <item x="11"/>
        <item x="12"/>
        <item x="17"/>
        <item x="19"/>
        <item x="4"/>
        <item x="20"/>
        <item x="3"/>
        <item x="14"/>
        <item x="22"/>
        <item x="9"/>
        <item x="1"/>
        <item x="8"/>
        <item x="24"/>
        <item x="7"/>
        <item x="2"/>
        <item x="23"/>
        <item x="21"/>
        <item x="6"/>
        <item x="13"/>
        <item x="15"/>
        <item x="26"/>
        <item x="25"/>
        <item x="5"/>
        <item h="1" x="0"/>
        <item t="default"/>
      </items>
    </pivotField>
    <pivotField dataField="1" showAll="0">
      <items count="15">
        <item x="6"/>
        <item x="3"/>
        <item x="2"/>
        <item x="9"/>
        <item x="7"/>
        <item x="4"/>
        <item x="13"/>
        <item x="10"/>
        <item x="11"/>
        <item x="8"/>
        <item x="12"/>
        <item x="0"/>
        <item x="5"/>
        <item x="1"/>
        <item t="default"/>
      </items>
    </pivotField>
    <pivotField dataField="1" showAll="0">
      <items count="13">
        <item x="5"/>
        <item x="2"/>
        <item x="1"/>
        <item x="7"/>
        <item x="11"/>
        <item x="9"/>
        <item x="3"/>
        <item x="8"/>
        <item x="6"/>
        <item x="10"/>
        <item x="4"/>
        <item x="0"/>
        <item t="default"/>
      </items>
    </pivotField>
    <pivotField dataField="1" showAll="0">
      <items count="14">
        <item x="5"/>
        <item x="2"/>
        <item x="1"/>
        <item x="7"/>
        <item x="9"/>
        <item x="12"/>
        <item x="3"/>
        <item x="8"/>
        <item x="10"/>
        <item x="6"/>
        <item x="11"/>
        <item x="4"/>
        <item x="0"/>
        <item t="default"/>
      </items>
    </pivotField>
    <pivotField dataField="1" showAll="0">
      <items count="14">
        <item x="5"/>
        <item x="2"/>
        <item x="1"/>
        <item x="8"/>
        <item x="6"/>
        <item x="12"/>
        <item x="3"/>
        <item x="9"/>
        <item x="10"/>
        <item x="7"/>
        <item x="11"/>
        <item x="4"/>
        <item x="0"/>
        <item t="default"/>
      </items>
    </pivotField>
    <pivotField dataField="1" showAll="0">
      <items count="14">
        <item x="5"/>
        <item x="2"/>
        <item x="1"/>
        <item x="8"/>
        <item x="6"/>
        <item x="12"/>
        <item x="3"/>
        <item x="9"/>
        <item x="10"/>
        <item x="7"/>
        <item x="11"/>
        <item x="4"/>
        <item x="0"/>
        <item t="default"/>
      </items>
    </pivotField>
    <pivotField dataField="1" showAll="0">
      <items count="14">
        <item x="5"/>
        <item x="2"/>
        <item x="1"/>
        <item x="7"/>
        <item x="9"/>
        <item x="12"/>
        <item x="3"/>
        <item x="8"/>
        <item x="10"/>
        <item x="6"/>
        <item x="11"/>
        <item x="4"/>
        <item x="0"/>
        <item t="default"/>
      </items>
    </pivotField>
    <pivotField axis="axisRow" multipleItemSelectionAllowed="1" showAll="0">
      <items count="8">
        <item x="2"/>
        <item x="3"/>
        <item x="6"/>
        <item x="1"/>
        <item x="5"/>
        <item x="4"/>
        <item h="1" x="0"/>
        <item t="default"/>
      </items>
    </pivotField>
  </pivotFields>
  <rowFields count="2">
    <field x="7"/>
    <field x="0"/>
  </rowFields>
  <rowItems count="31">
    <i>
      <x/>
    </i>
    <i r="1">
      <x v="8"/>
    </i>
    <i r="1">
      <x v="9"/>
    </i>
    <i r="1">
      <x v="14"/>
    </i>
    <i r="1">
      <x v="15"/>
    </i>
    <i r="1">
      <x v="19"/>
    </i>
    <i r="1">
      <x v="20"/>
    </i>
    <i r="1">
      <x v="21"/>
    </i>
    <i r="1">
      <x v="25"/>
    </i>
    <i>
      <x v="1"/>
    </i>
    <i r="1">
      <x v="3"/>
    </i>
    <i r="1">
      <x v="12"/>
    </i>
    <i>
      <x v="2"/>
    </i>
    <i r="1">
      <x v="11"/>
    </i>
    <i>
      <x v="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13"/>
    </i>
    <i r="1">
      <x v="16"/>
    </i>
    <i r="1">
      <x v="17"/>
    </i>
    <i r="1">
      <x v="18"/>
    </i>
    <i>
      <x v="4"/>
    </i>
    <i r="1">
      <x v="22"/>
    </i>
    <i>
      <x v="5"/>
    </i>
    <i r="1"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 Tiempo (Dias Habiles)" fld="1" baseField="7" baseItem="0"/>
    <dataField name=" E1 (Todo OK)" fld="2" baseField="7" baseItem="0"/>
    <dataField name=" E2 (Hay NC en campo, peroNo  paso la 1ra Ronda)" fld="3" baseField="7" baseItem="0"/>
    <dataField name=" E3 (Hay NC, pero 1ra ronda Ok)" fld="4" baseField="7" baseItem="0"/>
    <dataField name=" E4" fld="5" baseField="7" baseItem="0"/>
    <dataField name=" E5" fld="6" baseField="7" baseItem="0"/>
  </dataFields>
  <formats count="44">
    <format dxfId="9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9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97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9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field="7" type="button" dataOnly="0" labelOnly="1" outline="0" axis="axisRow" fieldPosition="0"/>
    </format>
    <format dxfId="91">
      <pivotArea dataOnly="0" labelOnly="1" fieldPosition="0">
        <references count="1">
          <reference field="7" count="0"/>
        </references>
      </pivotArea>
    </format>
    <format dxfId="90">
      <pivotArea dataOnly="0" labelOnly="1" grandRow="1" outline="0" fieldPosition="0"/>
    </format>
    <format dxfId="8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7" type="button" dataOnly="0" labelOnly="1" outline="0" axis="axisRow" fieldPosition="0"/>
    </format>
    <format dxfId="85">
      <pivotArea dataOnly="0" labelOnly="1" fieldPosition="0">
        <references count="1">
          <reference field="7" count="0"/>
        </references>
      </pivotArea>
    </format>
    <format dxfId="84">
      <pivotArea dataOnly="0" labelOnly="1" grandRow="1" outline="0" fieldPosition="0"/>
    </format>
    <format dxfId="8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7" type="button" dataOnly="0" labelOnly="1" outline="0" axis="axisRow" fieldPosition="0"/>
    </format>
    <format dxfId="79">
      <pivotArea dataOnly="0" labelOnly="1" fieldPosition="0">
        <references count="1">
          <reference field="7" count="0"/>
        </references>
      </pivotArea>
    </format>
    <format dxfId="78">
      <pivotArea dataOnly="0" labelOnly="1" grandRow="1" outline="0" fieldPosition="0"/>
    </format>
    <format dxfId="77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76">
      <pivotArea collapsedLevelsAreSubtotals="1" fieldPosition="0">
        <references count="1">
          <reference field="7" count="1">
            <x v="0"/>
          </reference>
        </references>
      </pivotArea>
    </format>
    <format dxfId="75">
      <pivotArea dataOnly="0" labelOnly="1" fieldPosition="0">
        <references count="1">
          <reference field="7" count="1">
            <x v="0"/>
          </reference>
        </references>
      </pivotArea>
    </format>
    <format dxfId="74">
      <pivotArea collapsedLevelsAreSubtotals="1" fieldPosition="0">
        <references count="1">
          <reference field="7" count="1">
            <x v="1"/>
          </reference>
        </references>
      </pivotArea>
    </format>
    <format dxfId="73">
      <pivotArea dataOnly="0" labelOnly="1" fieldPosition="0">
        <references count="1">
          <reference field="7" count="1">
            <x v="1"/>
          </reference>
        </references>
      </pivotArea>
    </format>
    <format dxfId="72">
      <pivotArea collapsedLevelsAreSubtotals="1" fieldPosition="0">
        <references count="1">
          <reference field="7" count="1">
            <x v="5"/>
          </reference>
        </references>
      </pivotArea>
    </format>
    <format dxfId="71">
      <pivotArea dataOnly="0" labelOnly="1" fieldPosition="0">
        <references count="1">
          <reference field="7" count="1">
            <x v="5"/>
          </reference>
        </references>
      </pivotArea>
    </format>
    <format dxfId="70">
      <pivotArea collapsedLevelsAreSubtotals="1" fieldPosition="0">
        <references count="3">
          <reference field="4294967294" count="1" selected="0">
            <x v="1"/>
          </reference>
          <reference field="0" count="1">
            <x v="3"/>
          </reference>
          <reference field="7" count="1" selected="0">
            <x v="1"/>
          </reference>
        </references>
      </pivotArea>
    </format>
    <format dxfId="69">
      <pivotArea collapsedLevelsAreSubtotals="1" fieldPosition="0">
        <references count="3">
          <reference field="4294967294" count="1" selected="0">
            <x v="1"/>
          </reference>
          <reference field="0" count="1">
            <x v="3"/>
          </reference>
          <reference field="7" count="1" selected="0">
            <x v="1"/>
          </reference>
        </references>
      </pivotArea>
    </format>
    <format dxfId="68">
      <pivotArea collapsedLevelsAreSubtotals="1" fieldPosition="0">
        <references count="3">
          <reference field="4294967294" count="1" selected="0">
            <x v="1"/>
          </reference>
          <reference field="0" count="6">
            <x v="0"/>
            <x v="1"/>
            <x v="2"/>
            <x v="4"/>
            <x v="5"/>
            <x v="6"/>
          </reference>
          <reference field="7" count="1" selected="0">
            <x v="3"/>
          </reference>
        </references>
      </pivotArea>
    </format>
    <format dxfId="67">
      <pivotArea collapsedLevelsAreSubtotals="1" fieldPosition="0">
        <references count="3">
          <reference field="4294967294" count="1" selected="0">
            <x v="1"/>
          </reference>
          <reference field="0" count="1">
            <x v="13"/>
          </reference>
          <reference field="7" count="1" selected="0">
            <x v="3"/>
          </reference>
        </references>
      </pivotArea>
    </format>
    <format dxfId="66">
      <pivotArea collapsedLevelsAreSubtotals="1" fieldPosition="0">
        <references count="3">
          <reference field="4294967294" count="1" selected="0">
            <x v="2"/>
          </reference>
          <reference field="0" count="1">
            <x v="0"/>
          </reference>
          <reference field="7" count="1" selected="0">
            <x v="3"/>
          </reference>
        </references>
      </pivotArea>
    </format>
    <format dxfId="65">
      <pivotArea collapsedLevelsAreSubtotals="1" fieldPosition="0">
        <references count="3">
          <reference field="4294967294" count="1" selected="0">
            <x v="2"/>
          </reference>
          <reference field="0" count="3">
            <x v="4"/>
            <x v="5"/>
            <x v="6"/>
          </reference>
          <reference field="7" count="1" selected="0">
            <x v="3"/>
          </reference>
        </references>
      </pivotArea>
    </format>
    <format dxfId="64">
      <pivotArea collapsedLevelsAreSubtotals="1" fieldPosition="0">
        <references count="3">
          <reference field="4294967294" count="1" selected="0">
            <x v="3"/>
          </reference>
          <reference field="0" count="3">
            <x v="4"/>
            <x v="5"/>
            <x v="6"/>
          </reference>
          <reference field="7" count="1" selected="0">
            <x v="3"/>
          </reference>
        </references>
      </pivotArea>
    </format>
    <format dxfId="63">
      <pivotArea collapsedLevelsAreSubtotals="1" fieldPosition="0">
        <references count="3">
          <reference field="4294967294" count="1" selected="0">
            <x v="4"/>
          </reference>
          <reference field="0" count="2">
            <x v="4"/>
            <x v="5"/>
          </reference>
          <reference field="7" count="1" selected="0">
            <x v="3"/>
          </reference>
        </references>
      </pivotArea>
    </format>
    <format dxfId="62">
      <pivotArea collapsedLevelsAreSubtotals="1" fieldPosition="0">
        <references count="3">
          <reference field="4294967294" count="1" selected="0">
            <x v="5"/>
          </reference>
          <reference field="0" count="1">
            <x v="4"/>
          </reference>
          <reference field="7" count="1" selected="0">
            <x v="3"/>
          </reference>
        </references>
      </pivotArea>
    </format>
    <format dxfId="61">
      <pivotArea collapsedLevelsAreSubtotals="1" fieldPosition="0">
        <references count="3">
          <reference field="4294967294" count="1" selected="0">
            <x v="5"/>
          </reference>
          <reference field="0" count="1">
            <x v="0"/>
          </reference>
          <reference field="7" count="1" selected="0">
            <x v="3"/>
          </reference>
        </references>
      </pivotArea>
    </format>
    <format dxfId="60">
      <pivotArea collapsedLevelsAreSubtotals="1" fieldPosition="0">
        <references count="3">
          <reference field="4294967294" count="4" selected="0">
            <x v="2"/>
            <x v="3"/>
            <x v="4"/>
            <x v="5"/>
          </reference>
          <reference field="0" count="1">
            <x v="13"/>
          </reference>
          <reference field="7" count="1" selected="0">
            <x v="3"/>
          </reference>
        </references>
      </pivotArea>
    </format>
    <format dxfId="59">
      <pivotArea field="7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57">
      <pivotArea field="7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8A3BF76-6D3C-4116-ACC2-70D9DF9DA34D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F20" firstHeaderRow="0" firstDataRow="1" firstDataCol="1"/>
  <pivotFields count="7">
    <pivotField axis="axisRow" showAll="0">
      <items count="14">
        <item x="5"/>
        <item x="8"/>
        <item x="6"/>
        <item x="7"/>
        <item x="9"/>
        <item x="10"/>
        <item x="2"/>
        <item x="4"/>
        <item x="11"/>
        <item x="1"/>
        <item x="3"/>
        <item x="12"/>
        <item x="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7">
        <item x="1"/>
        <item x="5"/>
        <item x="4"/>
        <item x="2"/>
        <item x="3"/>
        <item h="1" x="0"/>
        <item t="default"/>
      </items>
    </pivotField>
  </pivotFields>
  <rowFields count="2">
    <field x="6"/>
    <field x="0"/>
  </rowFields>
  <rowItems count="17">
    <i>
      <x/>
    </i>
    <i r="1">
      <x v="5"/>
    </i>
    <i r="1">
      <x v="8"/>
    </i>
    <i r="1">
      <x v="9"/>
    </i>
    <i r="1">
      <x v="10"/>
    </i>
    <i>
      <x v="1"/>
    </i>
    <i r="1">
      <x v="2"/>
    </i>
    <i>
      <x v="2"/>
    </i>
    <i r="1">
      <x/>
    </i>
    <i r="1">
      <x v="1"/>
    </i>
    <i r="1">
      <x v="3"/>
    </i>
    <i r="1">
      <x v="4"/>
    </i>
    <i>
      <x v="3"/>
    </i>
    <i r="1">
      <x v="6"/>
    </i>
    <i>
      <x v="4"/>
    </i>
    <i r="1">
      <x v="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Tiempo (dias Habiles)" fld="1" baseField="6" baseItem="0"/>
    <dataField name=" E1" fld="2" baseField="0" baseItem="0"/>
    <dataField name=" E2" fld="3" baseField="0" baseItem="0"/>
    <dataField name=" E3" fld="4" baseField="0" baseItem="0"/>
    <dataField name=" E4" fld="5" baseField="0" baseItem="0"/>
  </dataFields>
  <formats count="56"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6" type="button" dataOnly="0" labelOnly="1" outline="0" axis="axisRow" fieldPosition="0"/>
    </format>
    <format dxfId="52">
      <pivotArea dataOnly="0" labelOnly="1" fieldPosition="0">
        <references count="1">
          <reference field="6" count="0"/>
        </references>
      </pivotArea>
    </format>
    <format dxfId="51">
      <pivotArea dataOnly="0" labelOnly="1" grandRow="1" outline="0" fieldPosition="0"/>
    </format>
    <format dxfId="50">
      <pivotArea dataOnly="0" labelOnly="1" fieldPosition="0">
        <references count="2">
          <reference field="0" count="4">
            <x v="5"/>
            <x v="8"/>
            <x v="9"/>
            <x v="10"/>
          </reference>
          <reference field="6" count="1" selected="0">
            <x v="0"/>
          </reference>
        </references>
      </pivotArea>
    </format>
    <format dxfId="49">
      <pivotArea dataOnly="0" labelOnly="1" fieldPosition="0">
        <references count="2">
          <reference field="0" count="1">
            <x v="2"/>
          </reference>
          <reference field="6" count="1" selected="0">
            <x v="1"/>
          </reference>
        </references>
      </pivotArea>
    </format>
    <format dxfId="48">
      <pivotArea dataOnly="0" labelOnly="1" fieldPosition="0">
        <references count="2">
          <reference field="0" count="4">
            <x v="0"/>
            <x v="1"/>
            <x v="3"/>
            <x v="4"/>
          </reference>
          <reference field="6" count="1" selected="0">
            <x v="2"/>
          </reference>
        </references>
      </pivotArea>
    </format>
    <format dxfId="47">
      <pivotArea dataOnly="0" labelOnly="1" fieldPosition="0">
        <references count="2">
          <reference field="0" count="1">
            <x v="6"/>
          </reference>
          <reference field="6" count="1" selected="0">
            <x v="3"/>
          </reference>
        </references>
      </pivotArea>
    </format>
    <format dxfId="46">
      <pivotArea dataOnly="0" labelOnly="1" fieldPosition="0">
        <references count="2">
          <reference field="0" count="1">
            <x v="7"/>
          </reference>
          <reference field="6" count="1" selected="0">
            <x v="4"/>
          </reference>
        </references>
      </pivotArea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6" type="button" dataOnly="0" labelOnly="1" outline="0" axis="axisRow" fieldPosition="0"/>
    </format>
    <format dxfId="41">
      <pivotArea dataOnly="0" labelOnly="1" fieldPosition="0">
        <references count="1">
          <reference field="6" count="0"/>
        </references>
      </pivotArea>
    </format>
    <format dxfId="40">
      <pivotArea dataOnly="0" labelOnly="1" grandRow="1" outline="0" fieldPosition="0"/>
    </format>
    <format dxfId="39">
      <pivotArea dataOnly="0" labelOnly="1" fieldPosition="0">
        <references count="2">
          <reference field="0" count="4">
            <x v="5"/>
            <x v="8"/>
            <x v="9"/>
            <x v="10"/>
          </reference>
          <reference field="6" count="1" selected="0">
            <x v="0"/>
          </reference>
        </references>
      </pivotArea>
    </format>
    <format dxfId="38">
      <pivotArea dataOnly="0" labelOnly="1" fieldPosition="0">
        <references count="2">
          <reference field="0" count="1">
            <x v="2"/>
          </reference>
          <reference field="6" count="1" selected="0">
            <x v="1"/>
          </reference>
        </references>
      </pivotArea>
    </format>
    <format dxfId="37">
      <pivotArea dataOnly="0" labelOnly="1" fieldPosition="0">
        <references count="2">
          <reference field="0" count="4">
            <x v="0"/>
            <x v="1"/>
            <x v="3"/>
            <x v="4"/>
          </reference>
          <reference field="6" count="1" selected="0">
            <x v="2"/>
          </reference>
        </references>
      </pivotArea>
    </format>
    <format dxfId="36">
      <pivotArea dataOnly="0" labelOnly="1" fieldPosition="0">
        <references count="2">
          <reference field="0" count="1">
            <x v="6"/>
          </reference>
          <reference field="6" count="1" selected="0">
            <x v="3"/>
          </reference>
        </references>
      </pivotArea>
    </format>
    <format dxfId="35">
      <pivotArea dataOnly="0" labelOnly="1" fieldPosition="0">
        <references count="2">
          <reference field="0" count="1">
            <x v="7"/>
          </reference>
          <reference field="6" count="1" selected="0">
            <x v="4"/>
          </reference>
        </references>
      </pivotArea>
    </format>
    <format dxfId="3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6" type="button" dataOnly="0" labelOnly="1" outline="0" axis="axisRow" fieldPosition="0"/>
    </format>
    <format dxfId="30">
      <pivotArea dataOnly="0" labelOnly="1" fieldPosition="0">
        <references count="1">
          <reference field="6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2">
          <reference field="0" count="4">
            <x v="5"/>
            <x v="8"/>
            <x v="9"/>
            <x v="10"/>
          </reference>
          <reference field="6" count="1" selected="0">
            <x v="0"/>
          </reference>
        </references>
      </pivotArea>
    </format>
    <format dxfId="27">
      <pivotArea dataOnly="0" labelOnly="1" fieldPosition="0">
        <references count="2">
          <reference field="0" count="1">
            <x v="2"/>
          </reference>
          <reference field="6" count="1" selected="0">
            <x v="1"/>
          </reference>
        </references>
      </pivotArea>
    </format>
    <format dxfId="26">
      <pivotArea dataOnly="0" labelOnly="1" fieldPosition="0">
        <references count="2">
          <reference field="0" count="4">
            <x v="0"/>
            <x v="1"/>
            <x v="3"/>
            <x v="4"/>
          </reference>
          <reference field="6" count="1" selected="0">
            <x v="2"/>
          </reference>
        </references>
      </pivotArea>
    </format>
    <format dxfId="25">
      <pivotArea dataOnly="0" labelOnly="1" fieldPosition="0">
        <references count="2">
          <reference field="0" count="1">
            <x v="6"/>
          </reference>
          <reference field="6" count="1" selected="0">
            <x v="3"/>
          </reference>
        </references>
      </pivotArea>
    </format>
    <format dxfId="24">
      <pivotArea dataOnly="0" labelOnly="1" fieldPosition="0">
        <references count="2">
          <reference field="0" count="1">
            <x v="7"/>
          </reference>
          <reference field="6" count="1" selected="0">
            <x v="4"/>
          </reference>
        </references>
      </pivotArea>
    </format>
    <format dxfId="2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6" type="button" dataOnly="0" labelOnly="1" outline="0" axis="axisRow" fieldPosition="0"/>
    </format>
    <format dxfId="19">
      <pivotArea dataOnly="0" labelOnly="1" fieldPosition="0">
        <references count="1">
          <reference field="6" count="0"/>
        </references>
      </pivotArea>
    </format>
    <format dxfId="18">
      <pivotArea dataOnly="0" labelOnly="1" grandRow="1" outline="0" fieldPosition="0"/>
    </format>
    <format dxfId="17">
      <pivotArea dataOnly="0" labelOnly="1" fieldPosition="0">
        <references count="2">
          <reference field="0" count="4">
            <x v="5"/>
            <x v="8"/>
            <x v="9"/>
            <x v="10"/>
          </reference>
          <reference field="6" count="1" selected="0">
            <x v="0"/>
          </reference>
        </references>
      </pivotArea>
    </format>
    <format dxfId="16">
      <pivotArea dataOnly="0" labelOnly="1" fieldPosition="0">
        <references count="2">
          <reference field="0" count="1">
            <x v="2"/>
          </reference>
          <reference field="6" count="1" selected="0">
            <x v="1"/>
          </reference>
        </references>
      </pivotArea>
    </format>
    <format dxfId="15">
      <pivotArea dataOnly="0" labelOnly="1" fieldPosition="0">
        <references count="2">
          <reference field="0" count="4">
            <x v="0"/>
            <x v="1"/>
            <x v="3"/>
            <x v="4"/>
          </reference>
          <reference field="6" count="1" selected="0">
            <x v="2"/>
          </reference>
        </references>
      </pivotArea>
    </format>
    <format dxfId="14">
      <pivotArea dataOnly="0" labelOnly="1" fieldPosition="0">
        <references count="2">
          <reference field="0" count="1">
            <x v="6"/>
          </reference>
          <reference field="6" count="1" selected="0">
            <x v="3"/>
          </reference>
        </references>
      </pivotArea>
    </format>
    <format dxfId="13">
      <pivotArea dataOnly="0" labelOnly="1" fieldPosition="0">
        <references count="2">
          <reference field="0" count="1">
            <x v="7"/>
          </reference>
          <reference field="6" count="1" selected="0">
            <x v="4"/>
          </reference>
        </references>
      </pivotArea>
    </format>
    <format dxfId="1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">
      <pivotArea collapsedLevelsAreSubtotals="1" fieldPosition="0">
        <references count="1">
          <reference field="6" count="2">
            <x v="0"/>
            <x v="1"/>
          </reference>
        </references>
      </pivotArea>
    </format>
    <format dxfId="10">
      <pivotArea dataOnly="0" labelOnly="1" fieldPosition="0">
        <references count="1">
          <reference field="6" count="2">
            <x v="0"/>
            <x v="1"/>
          </reference>
        </references>
      </pivotArea>
    </format>
    <format dxfId="9">
      <pivotArea collapsedLevelsAreSubtotals="1" fieldPosition="0">
        <references count="1">
          <reference field="6" count="1">
            <x v="3"/>
          </reference>
        </references>
      </pivotArea>
    </format>
    <format dxfId="8">
      <pivotArea dataOnly="0" labelOnly="1" fieldPosition="0">
        <references count="1">
          <reference field="6" count="1">
            <x v="3"/>
          </reference>
        </references>
      </pivotArea>
    </format>
    <format dxfId="7">
      <pivotArea collapsedLevelsAreSubtotals="1" fieldPosition="0">
        <references count="3">
          <reference field="4294967294" count="1" selected="0">
            <x v="1"/>
          </reference>
          <reference field="0" count="1">
            <x v="2"/>
          </reference>
          <reference field="6" count="1" selected="0">
            <x v="1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6" count="1">
            <x v="2"/>
          </reference>
        </references>
      </pivotArea>
    </format>
    <format dxfId="5">
      <pivotArea collapsedLevelsAreSubtotals="1" fieldPosition="0">
        <references count="3">
          <reference field="4294967294" count="1" selected="0">
            <x v="1"/>
          </reference>
          <reference field="0" count="4">
            <x v="0"/>
            <x v="1"/>
            <x v="3"/>
            <x v="4"/>
          </reference>
          <reference field="6" count="1" selected="0">
            <x v="2"/>
          </reference>
        </references>
      </pivotArea>
    </format>
    <format dxfId="4">
      <pivotArea collapsedLevelsAreSubtotals="1" fieldPosition="0">
        <references count="3">
          <reference field="4294967294" count="1" selected="0">
            <x v="2"/>
          </reference>
          <reference field="0" count="2">
            <x v="3"/>
            <x v="4"/>
          </reference>
          <reference field="6" count="1" selected="0">
            <x v="2"/>
          </reference>
        </references>
      </pivotArea>
    </format>
    <format dxfId="3">
      <pivotArea collapsedLevelsAreSubtotals="1" fieldPosition="0">
        <references count="3">
          <reference field="4294967294" count="1" selected="0">
            <x v="3"/>
          </reference>
          <reference field="0" count="1">
            <x v="4"/>
          </reference>
          <reference field="6" count="1" selected="0">
            <x v="2"/>
          </reference>
        </references>
      </pivotArea>
    </format>
    <format dxfId="2">
      <pivotArea collapsedLevelsAreSubtotals="1" fieldPosition="0">
        <references count="3">
          <reference field="4294967294" count="1" selected="0">
            <x v="4"/>
          </reference>
          <reference field="0" count="1">
            <x v="3"/>
          </reference>
          <reference field="6" count="1" selected="0">
            <x v="2"/>
          </reference>
        </references>
      </pivotArea>
    </format>
    <format dxfId="1">
      <pivotArea field="6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Evillarreal@mici.gob.pa" TargetMode="External"/><Relationship Id="rId7" Type="http://schemas.openxmlformats.org/officeDocument/2006/relationships/hyperlink" Target="mailto:gvega@mici.gob.pa" TargetMode="External"/><Relationship Id="rId2" Type="http://schemas.openxmlformats.org/officeDocument/2006/relationships/hyperlink" Target="mailto:mgomez@mici.gob.pa" TargetMode="External"/><Relationship Id="rId1" Type="http://schemas.openxmlformats.org/officeDocument/2006/relationships/hyperlink" Target="mailto:asantana@mici.gob.pa" TargetMode="External"/><Relationship Id="rId6" Type="http://schemas.openxmlformats.org/officeDocument/2006/relationships/hyperlink" Target="mailto:mtroescht@mici.gob.pa" TargetMode="External"/><Relationship Id="rId5" Type="http://schemas.openxmlformats.org/officeDocument/2006/relationships/hyperlink" Target="mailto:ecede&#241;o@mici.gob.pa" TargetMode="External"/><Relationship Id="rId4" Type="http://schemas.openxmlformats.org/officeDocument/2006/relationships/hyperlink" Target="mailto:vcastillo@mici.gob.p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5D65-6121-4195-A318-0E5A7BEC28DD}">
  <dimension ref="A2:H40"/>
  <sheetViews>
    <sheetView tabSelected="1" zoomScaleNormal="100" workbookViewId="0">
      <selection activeCell="J8" sqref="J8"/>
    </sheetView>
  </sheetViews>
  <sheetFormatPr baseColWidth="10" defaultRowHeight="14.4" x14ac:dyDescent="0.3"/>
  <cols>
    <col min="1" max="1" width="23.33203125" customWidth="1"/>
    <col min="2" max="2" width="16.109375" customWidth="1"/>
    <col min="4" max="4" width="15.6640625" customWidth="1"/>
    <col min="8" max="8" width="11.88671875" customWidth="1"/>
  </cols>
  <sheetData>
    <row r="2" spans="1:8" x14ac:dyDescent="0.3">
      <c r="A2" s="1" t="s">
        <v>35</v>
      </c>
    </row>
    <row r="3" spans="1:8" x14ac:dyDescent="0.3">
      <c r="A3" s="51" t="s">
        <v>0</v>
      </c>
      <c r="B3" s="40" t="s">
        <v>1</v>
      </c>
      <c r="C3" s="47" t="s">
        <v>51</v>
      </c>
      <c r="D3" s="47" t="s">
        <v>54</v>
      </c>
      <c r="E3" s="47" t="s">
        <v>52</v>
      </c>
      <c r="F3" s="47" t="s">
        <v>53</v>
      </c>
      <c r="G3" s="47" t="s">
        <v>7</v>
      </c>
      <c r="H3" s="48" t="s">
        <v>45</v>
      </c>
    </row>
    <row r="4" spans="1:8" ht="26.25" customHeight="1" x14ac:dyDescent="0.3">
      <c r="A4" s="51"/>
      <c r="B4" s="40" t="s">
        <v>2</v>
      </c>
      <c r="C4" s="47"/>
      <c r="D4" s="47"/>
      <c r="E4" s="47"/>
      <c r="F4" s="47"/>
      <c r="G4" s="47"/>
      <c r="H4" s="48"/>
    </row>
    <row r="5" spans="1:8" x14ac:dyDescent="0.3">
      <c r="A5" s="41" t="s">
        <v>8</v>
      </c>
      <c r="B5" s="42"/>
      <c r="C5" s="42"/>
      <c r="D5" s="42"/>
      <c r="E5" s="42"/>
      <c r="F5" s="42"/>
      <c r="G5" s="42"/>
      <c r="H5" s="43" t="s">
        <v>46</v>
      </c>
    </row>
    <row r="6" spans="1:8" x14ac:dyDescent="0.3">
      <c r="A6" s="3" t="s">
        <v>9</v>
      </c>
      <c r="B6" s="4">
        <v>5</v>
      </c>
      <c r="C6" s="4">
        <v>5</v>
      </c>
      <c r="D6" s="4">
        <v>5</v>
      </c>
      <c r="E6" s="4">
        <v>5</v>
      </c>
      <c r="F6" s="4">
        <v>5</v>
      </c>
      <c r="G6" s="4">
        <v>5</v>
      </c>
      <c r="H6" s="9" t="s">
        <v>46</v>
      </c>
    </row>
    <row r="7" spans="1:8" x14ac:dyDescent="0.3">
      <c r="A7" s="3" t="s">
        <v>10</v>
      </c>
      <c r="B7" s="4">
        <v>5</v>
      </c>
      <c r="C7" s="4">
        <v>5</v>
      </c>
      <c r="D7" s="4">
        <v>5</v>
      </c>
      <c r="E7" s="4">
        <v>5</v>
      </c>
      <c r="F7" s="4">
        <v>5</v>
      </c>
      <c r="G7" s="4">
        <v>5</v>
      </c>
      <c r="H7" s="9" t="s">
        <v>47</v>
      </c>
    </row>
    <row r="8" spans="1:8" x14ac:dyDescent="0.3">
      <c r="A8" s="3" t="s">
        <v>11</v>
      </c>
      <c r="B8" s="4">
        <v>3</v>
      </c>
      <c r="C8" s="4">
        <v>3</v>
      </c>
      <c r="D8" s="4">
        <v>3</v>
      </c>
      <c r="E8" s="4">
        <v>3</v>
      </c>
      <c r="F8" s="4">
        <v>3</v>
      </c>
      <c r="G8" s="4">
        <v>3</v>
      </c>
      <c r="H8" s="9" t="s">
        <v>46</v>
      </c>
    </row>
    <row r="9" spans="1:8" x14ac:dyDescent="0.3">
      <c r="A9" s="3" t="s">
        <v>12</v>
      </c>
      <c r="B9" s="4">
        <v>15</v>
      </c>
      <c r="C9" s="4">
        <v>15</v>
      </c>
      <c r="D9" s="4">
        <v>15</v>
      </c>
      <c r="E9" s="4">
        <v>15</v>
      </c>
      <c r="F9" s="4">
        <v>15</v>
      </c>
      <c r="G9" s="4">
        <v>15</v>
      </c>
      <c r="H9" s="9" t="s">
        <v>47</v>
      </c>
    </row>
    <row r="10" spans="1:8" ht="28.8" x14ac:dyDescent="0.3">
      <c r="A10" s="5" t="s">
        <v>13</v>
      </c>
      <c r="B10" s="4">
        <v>5</v>
      </c>
      <c r="C10" s="4">
        <v>5</v>
      </c>
      <c r="D10" s="4">
        <v>5</v>
      </c>
      <c r="E10" s="4">
        <v>5</v>
      </c>
      <c r="F10" s="4">
        <v>5</v>
      </c>
      <c r="G10" s="4">
        <v>5</v>
      </c>
      <c r="H10" s="9" t="s">
        <v>47</v>
      </c>
    </row>
    <row r="11" spans="1:8" x14ac:dyDescent="0.3">
      <c r="A11" s="5" t="s">
        <v>14</v>
      </c>
      <c r="B11" s="4" t="s">
        <v>15</v>
      </c>
      <c r="C11" s="4" t="s">
        <v>15</v>
      </c>
      <c r="D11" s="4" t="s">
        <v>15</v>
      </c>
      <c r="E11" s="4" t="s">
        <v>15</v>
      </c>
      <c r="F11" s="4" t="s">
        <v>15</v>
      </c>
      <c r="G11" s="4" t="s">
        <v>15</v>
      </c>
      <c r="H11" s="9" t="s">
        <v>46</v>
      </c>
    </row>
    <row r="12" spans="1:8" x14ac:dyDescent="0.3">
      <c r="A12" s="5" t="s">
        <v>16</v>
      </c>
      <c r="B12" s="4">
        <v>15</v>
      </c>
      <c r="C12" s="4">
        <v>15</v>
      </c>
      <c r="D12" s="4">
        <v>15</v>
      </c>
      <c r="E12" s="4">
        <v>15</v>
      </c>
      <c r="F12" s="4">
        <v>15</v>
      </c>
      <c r="G12" s="4">
        <v>15</v>
      </c>
      <c r="H12" s="9" t="s">
        <v>47</v>
      </c>
    </row>
    <row r="13" spans="1:8" x14ac:dyDescent="0.3">
      <c r="A13" s="5" t="s">
        <v>17</v>
      </c>
      <c r="B13" s="4">
        <v>2</v>
      </c>
      <c r="C13" s="4">
        <v>2</v>
      </c>
      <c r="D13" s="4">
        <v>2</v>
      </c>
      <c r="E13" s="4">
        <v>2</v>
      </c>
      <c r="F13" s="4">
        <v>2</v>
      </c>
      <c r="G13" s="4">
        <v>2</v>
      </c>
      <c r="H13" s="9" t="s">
        <v>55</v>
      </c>
    </row>
    <row r="14" spans="1:8" x14ac:dyDescent="0.3">
      <c r="A14" s="5" t="s">
        <v>18</v>
      </c>
      <c r="B14" s="4">
        <v>15</v>
      </c>
      <c r="C14" s="6"/>
      <c r="D14" s="6"/>
      <c r="E14" s="4">
        <v>15</v>
      </c>
      <c r="F14" s="4">
        <v>15</v>
      </c>
      <c r="G14" s="6"/>
      <c r="H14" s="9" t="s">
        <v>46</v>
      </c>
    </row>
    <row r="15" spans="1:8" x14ac:dyDescent="0.3">
      <c r="A15" s="5" t="s">
        <v>19</v>
      </c>
      <c r="B15" s="4">
        <v>10</v>
      </c>
      <c r="C15" s="6"/>
      <c r="D15" s="6"/>
      <c r="E15" s="4">
        <v>10</v>
      </c>
      <c r="F15" s="4">
        <v>10</v>
      </c>
      <c r="G15" s="6"/>
      <c r="H15" s="9" t="s">
        <v>55</v>
      </c>
    </row>
    <row r="16" spans="1:8" x14ac:dyDescent="0.3">
      <c r="A16" s="5" t="s">
        <v>56</v>
      </c>
      <c r="B16" s="4">
        <v>5</v>
      </c>
      <c r="C16" s="6"/>
      <c r="D16" s="6"/>
      <c r="E16" s="6"/>
      <c r="F16" s="6"/>
      <c r="G16" s="6"/>
      <c r="H16" s="9" t="s">
        <v>46</v>
      </c>
    </row>
    <row r="17" spans="1:8" x14ac:dyDescent="0.3">
      <c r="A17" s="5" t="s">
        <v>19</v>
      </c>
      <c r="B17" s="4">
        <v>10</v>
      </c>
      <c r="C17" s="6"/>
      <c r="D17" s="6"/>
      <c r="E17" s="6"/>
      <c r="F17" s="6"/>
      <c r="G17" s="6"/>
      <c r="H17" s="9" t="s">
        <v>55</v>
      </c>
    </row>
    <row r="18" spans="1:8" ht="28.8" x14ac:dyDescent="0.3">
      <c r="A18" s="5" t="s">
        <v>20</v>
      </c>
      <c r="B18" s="4">
        <v>5</v>
      </c>
      <c r="C18" s="4">
        <v>5</v>
      </c>
      <c r="D18" s="4">
        <v>5</v>
      </c>
      <c r="E18" s="4">
        <v>5</v>
      </c>
      <c r="F18" s="4">
        <v>5</v>
      </c>
      <c r="G18" s="4">
        <v>5</v>
      </c>
      <c r="H18" s="9" t="s">
        <v>47</v>
      </c>
    </row>
    <row r="19" spans="1:8" x14ac:dyDescent="0.3">
      <c r="A19" s="5" t="s">
        <v>21</v>
      </c>
      <c r="B19" s="4">
        <v>60</v>
      </c>
      <c r="C19" s="4">
        <v>60</v>
      </c>
      <c r="D19" s="4">
        <v>60</v>
      </c>
      <c r="E19" s="4">
        <v>60</v>
      </c>
      <c r="F19" s="4">
        <v>60</v>
      </c>
      <c r="G19" s="4">
        <v>60</v>
      </c>
      <c r="H19" s="9" t="s">
        <v>57</v>
      </c>
    </row>
    <row r="20" spans="1:8" x14ac:dyDescent="0.3">
      <c r="A20" s="5" t="s">
        <v>22</v>
      </c>
      <c r="B20" s="4">
        <v>7</v>
      </c>
      <c r="C20" s="4">
        <v>7</v>
      </c>
      <c r="D20" s="4">
        <v>7</v>
      </c>
      <c r="E20" s="4">
        <v>7</v>
      </c>
      <c r="F20" s="4">
        <v>7</v>
      </c>
      <c r="G20" s="4">
        <v>7</v>
      </c>
      <c r="H20" s="9" t="s">
        <v>58</v>
      </c>
    </row>
    <row r="21" spans="1:8" x14ac:dyDescent="0.3">
      <c r="A21" s="5" t="s">
        <v>17</v>
      </c>
      <c r="B21" s="4">
        <v>20</v>
      </c>
      <c r="C21" s="4">
        <v>20</v>
      </c>
      <c r="D21" s="4">
        <v>20</v>
      </c>
      <c r="E21" s="4">
        <v>20</v>
      </c>
      <c r="F21" s="4">
        <v>20</v>
      </c>
      <c r="G21" s="4">
        <v>20</v>
      </c>
      <c r="H21" s="9" t="s">
        <v>55</v>
      </c>
    </row>
    <row r="22" spans="1:8" x14ac:dyDescent="0.3">
      <c r="A22" s="5" t="s">
        <v>23</v>
      </c>
      <c r="B22" s="4">
        <v>10</v>
      </c>
      <c r="C22" s="6"/>
      <c r="D22" s="4">
        <v>10</v>
      </c>
      <c r="E22" s="4">
        <v>10</v>
      </c>
      <c r="F22" s="4">
        <v>10</v>
      </c>
      <c r="G22" s="4">
        <v>10</v>
      </c>
      <c r="H22" s="9" t="s">
        <v>46</v>
      </c>
    </row>
    <row r="23" spans="1:8" x14ac:dyDescent="0.3">
      <c r="A23" s="5" t="s">
        <v>19</v>
      </c>
      <c r="B23" s="4">
        <v>10</v>
      </c>
      <c r="C23" s="6"/>
      <c r="D23" s="4">
        <v>10</v>
      </c>
      <c r="E23" s="4">
        <v>10</v>
      </c>
      <c r="F23" s="4">
        <v>10</v>
      </c>
      <c r="G23" s="4">
        <v>10</v>
      </c>
      <c r="H23" s="9" t="s">
        <v>55</v>
      </c>
    </row>
    <row r="24" spans="1:8" x14ac:dyDescent="0.3">
      <c r="A24" s="5" t="s">
        <v>24</v>
      </c>
      <c r="B24" s="4">
        <v>5</v>
      </c>
      <c r="C24" s="6"/>
      <c r="D24" s="6"/>
      <c r="E24" s="6"/>
      <c r="F24" s="6"/>
      <c r="G24" s="4">
        <v>5</v>
      </c>
      <c r="H24" s="9" t="s">
        <v>46</v>
      </c>
    </row>
    <row r="25" spans="1:8" x14ac:dyDescent="0.3">
      <c r="A25" s="5" t="s">
        <v>19</v>
      </c>
      <c r="B25" s="4">
        <v>10</v>
      </c>
      <c r="C25" s="6"/>
      <c r="D25" s="6"/>
      <c r="E25" s="6"/>
      <c r="F25" s="6"/>
      <c r="G25" s="4">
        <v>10</v>
      </c>
      <c r="H25" s="9" t="s">
        <v>55</v>
      </c>
    </row>
    <row r="26" spans="1:8" x14ac:dyDescent="0.3">
      <c r="A26" s="5" t="s">
        <v>25</v>
      </c>
      <c r="B26" s="4">
        <v>30</v>
      </c>
      <c r="C26" s="6"/>
      <c r="D26" s="4">
        <v>30</v>
      </c>
      <c r="E26" s="4">
        <v>30</v>
      </c>
      <c r="F26" s="4">
        <v>30</v>
      </c>
      <c r="G26" s="4">
        <v>30</v>
      </c>
      <c r="H26" s="9" t="s">
        <v>46</v>
      </c>
    </row>
    <row r="27" spans="1:8" x14ac:dyDescent="0.3">
      <c r="A27" s="5" t="s">
        <v>19</v>
      </c>
      <c r="B27" s="4">
        <v>10</v>
      </c>
      <c r="C27" s="6"/>
      <c r="D27" s="4">
        <v>10</v>
      </c>
      <c r="E27" s="4">
        <v>10</v>
      </c>
      <c r="F27" s="4">
        <v>10</v>
      </c>
      <c r="G27" s="4">
        <v>10</v>
      </c>
      <c r="H27" s="9" t="s">
        <v>55</v>
      </c>
    </row>
    <row r="28" spans="1:8" x14ac:dyDescent="0.3">
      <c r="A28" s="5" t="s">
        <v>26</v>
      </c>
      <c r="B28" s="4">
        <v>15</v>
      </c>
      <c r="C28" s="6"/>
      <c r="D28" s="6"/>
      <c r="E28" s="6"/>
      <c r="F28" s="4">
        <v>15</v>
      </c>
      <c r="G28" s="4">
        <v>15</v>
      </c>
      <c r="H28" s="9" t="s">
        <v>46</v>
      </c>
    </row>
    <row r="29" spans="1:8" x14ac:dyDescent="0.3">
      <c r="A29" s="5" t="s">
        <v>19</v>
      </c>
      <c r="B29" s="4">
        <v>10</v>
      </c>
      <c r="C29" s="6"/>
      <c r="D29" s="6"/>
      <c r="E29" s="6"/>
      <c r="F29" s="4">
        <v>10</v>
      </c>
      <c r="G29" s="4">
        <v>10</v>
      </c>
      <c r="H29" s="9" t="s">
        <v>55</v>
      </c>
    </row>
    <row r="30" spans="1:8" x14ac:dyDescent="0.3">
      <c r="A30" s="5" t="s">
        <v>27</v>
      </c>
      <c r="B30" s="4">
        <v>20</v>
      </c>
      <c r="C30" s="4">
        <v>20</v>
      </c>
      <c r="D30" s="4">
        <v>20</v>
      </c>
      <c r="E30" s="4">
        <v>20</v>
      </c>
      <c r="F30" s="4">
        <v>20</v>
      </c>
      <c r="G30" s="4">
        <v>20</v>
      </c>
      <c r="H30" s="9" t="s">
        <v>47</v>
      </c>
    </row>
    <row r="31" spans="1:8" x14ac:dyDescent="0.3">
      <c r="A31" s="5" t="s">
        <v>28</v>
      </c>
      <c r="B31" s="4">
        <v>20</v>
      </c>
      <c r="C31" s="4">
        <v>20</v>
      </c>
      <c r="D31" s="4">
        <v>20</v>
      </c>
      <c r="E31" s="4">
        <v>20</v>
      </c>
      <c r="F31" s="4">
        <v>20</v>
      </c>
      <c r="G31" s="4">
        <v>20</v>
      </c>
      <c r="H31" s="9" t="s">
        <v>47</v>
      </c>
    </row>
    <row r="32" spans="1:8" x14ac:dyDescent="0.3">
      <c r="A32" s="5" t="s">
        <v>29</v>
      </c>
      <c r="B32" s="4">
        <v>10</v>
      </c>
      <c r="C32" s="4">
        <v>10</v>
      </c>
      <c r="D32" s="4">
        <v>10</v>
      </c>
      <c r="E32" s="4">
        <v>10</v>
      </c>
      <c r="F32" s="4">
        <v>10</v>
      </c>
      <c r="G32" s="4">
        <v>10</v>
      </c>
      <c r="H32" s="9" t="s">
        <v>59</v>
      </c>
    </row>
    <row r="33" spans="1:8" ht="28.8" x14ac:dyDescent="0.3">
      <c r="A33" s="5" t="s">
        <v>30</v>
      </c>
      <c r="B33" s="4" t="s">
        <v>15</v>
      </c>
      <c r="C33" s="4" t="s">
        <v>15</v>
      </c>
      <c r="D33" s="4" t="s">
        <v>15</v>
      </c>
      <c r="E33" s="4" t="s">
        <v>15</v>
      </c>
      <c r="F33" s="4" t="s">
        <v>15</v>
      </c>
      <c r="G33" s="4" t="s">
        <v>15</v>
      </c>
      <c r="H33" s="9" t="s">
        <v>46</v>
      </c>
    </row>
    <row r="34" spans="1:8" x14ac:dyDescent="0.3">
      <c r="A34" s="5" t="s">
        <v>31</v>
      </c>
      <c r="B34" s="4">
        <v>7</v>
      </c>
      <c r="C34" s="4">
        <v>7</v>
      </c>
      <c r="D34" s="4">
        <v>7</v>
      </c>
      <c r="E34" s="4">
        <v>7</v>
      </c>
      <c r="F34" s="4">
        <v>7</v>
      </c>
      <c r="G34" s="4">
        <v>7</v>
      </c>
      <c r="H34" s="9" t="s">
        <v>47</v>
      </c>
    </row>
    <row r="35" spans="1:8" x14ac:dyDescent="0.3">
      <c r="A35" s="7" t="s">
        <v>32</v>
      </c>
      <c r="B35" s="8">
        <f>SUM(B6:B34)</f>
        <v>339</v>
      </c>
      <c r="C35" s="8">
        <f>SUM(C6:C34)</f>
        <v>199</v>
      </c>
      <c r="D35" s="8">
        <f t="shared" ref="D35:G35" si="0">SUM(D6:D34)</f>
        <v>259</v>
      </c>
      <c r="E35" s="8">
        <f t="shared" si="0"/>
        <v>284</v>
      </c>
      <c r="F35" s="8">
        <f t="shared" si="0"/>
        <v>309</v>
      </c>
      <c r="G35" s="8">
        <f t="shared" si="0"/>
        <v>299</v>
      </c>
      <c r="H35" s="9"/>
    </row>
    <row r="36" spans="1:8" x14ac:dyDescent="0.3">
      <c r="A36" s="7" t="s">
        <v>60</v>
      </c>
      <c r="B36" s="11">
        <f>B35/22</f>
        <v>15.409090909090908</v>
      </c>
      <c r="C36" s="11">
        <f t="shared" ref="C36:G36" si="1">C35/22</f>
        <v>9.045454545454545</v>
      </c>
      <c r="D36" s="11">
        <f t="shared" si="1"/>
        <v>11.772727272727273</v>
      </c>
      <c r="E36" s="11">
        <f t="shared" si="1"/>
        <v>12.909090909090908</v>
      </c>
      <c r="F36" s="11">
        <f t="shared" si="1"/>
        <v>14.045454545454545</v>
      </c>
      <c r="G36" s="11">
        <f t="shared" si="1"/>
        <v>13.590909090909092</v>
      </c>
      <c r="H36" s="9"/>
    </row>
    <row r="38" spans="1:8" ht="55.5" customHeight="1" x14ac:dyDescent="0.3">
      <c r="A38" s="49" t="s">
        <v>48</v>
      </c>
      <c r="B38" s="49"/>
      <c r="C38" s="49"/>
      <c r="D38" s="49"/>
      <c r="E38" s="49"/>
      <c r="F38" s="49"/>
      <c r="G38" s="49"/>
      <c r="H38" s="49"/>
    </row>
    <row r="39" spans="1:8" x14ac:dyDescent="0.3">
      <c r="A39" s="49" t="s">
        <v>49</v>
      </c>
      <c r="B39" s="49"/>
      <c r="C39" s="49"/>
      <c r="D39" s="49"/>
      <c r="E39" s="49"/>
      <c r="F39" s="49"/>
      <c r="G39" s="49"/>
      <c r="H39" s="49"/>
    </row>
    <row r="40" spans="1:8" ht="51" customHeight="1" x14ac:dyDescent="0.3">
      <c r="A40" s="50" t="s">
        <v>50</v>
      </c>
      <c r="B40" s="50"/>
      <c r="C40" s="50"/>
      <c r="D40" s="50"/>
      <c r="E40" s="50"/>
      <c r="F40" s="50"/>
      <c r="G40" s="50"/>
      <c r="H40" s="50"/>
    </row>
  </sheetData>
  <mergeCells count="10">
    <mergeCell ref="F3:F4"/>
    <mergeCell ref="G3:G4"/>
    <mergeCell ref="H3:H4"/>
    <mergeCell ref="A38:H38"/>
    <mergeCell ref="A40:H40"/>
    <mergeCell ref="A39:H39"/>
    <mergeCell ref="A3:A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Header>&amp;L&amp;G&amp;C&amp;"Calibri Light,Negrita"UNIDAD TÉCNICA DE ACREDITACIÓN
CONSEJO NACIONAL DE ACREDITACIÓN
MATRIZ DE TIEMPOS DE LOS PROCESOS&amp;RCódigo: CNA-DC-11
Revisión: 01
Fecha: Diciembre 2022</oddHeader>
    <oddFooter>&amp;LCNA-DC-11: Matriz de Tiempos de los Procesos&amp;RPágina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EC6B-E5C5-4A93-816A-98C3F41EE040}">
  <dimension ref="A2:G33"/>
  <sheetViews>
    <sheetView workbookViewId="0">
      <selection activeCell="A2" sqref="A2:XFD3"/>
    </sheetView>
  </sheetViews>
  <sheetFormatPr baseColWidth="10" defaultRowHeight="14.4" x14ac:dyDescent="0.3"/>
  <cols>
    <col min="1" max="1" width="48" bestFit="1" customWidth="1"/>
    <col min="2" max="2" width="8.88671875" customWidth="1"/>
    <col min="3" max="3" width="11" bestFit="1" customWidth="1"/>
    <col min="4" max="4" width="18.5546875" bestFit="1" customWidth="1"/>
    <col min="5" max="5" width="13.109375" bestFit="1" customWidth="1"/>
    <col min="6" max="6" width="12.109375" bestFit="1" customWidth="1"/>
    <col min="7" max="7" width="11" bestFit="1" customWidth="1"/>
    <col min="8" max="10" width="3" bestFit="1" customWidth="1"/>
    <col min="11" max="11" width="2" bestFit="1" customWidth="1"/>
    <col min="12" max="12" width="11" bestFit="1" customWidth="1"/>
    <col min="13" max="14" width="12.5546875" bestFit="1" customWidth="1"/>
    <col min="15" max="15" width="11" bestFit="1" customWidth="1"/>
    <col min="16" max="16" width="7.88671875" bestFit="1" customWidth="1"/>
    <col min="17" max="17" width="4.88671875" bestFit="1" customWidth="1"/>
    <col min="18" max="18" width="7.88671875" bestFit="1" customWidth="1"/>
    <col min="19" max="19" width="4.88671875" bestFit="1" customWidth="1"/>
    <col min="20" max="20" width="7.88671875" bestFit="1" customWidth="1"/>
    <col min="21" max="21" width="4.88671875" bestFit="1" customWidth="1"/>
    <col min="22" max="22" width="7.88671875" bestFit="1" customWidth="1"/>
    <col min="23" max="23" width="5.88671875" bestFit="1" customWidth="1"/>
    <col min="24" max="24" width="8.88671875" bestFit="1" customWidth="1"/>
    <col min="25" max="25" width="3.88671875" bestFit="1" customWidth="1"/>
    <col min="26" max="26" width="6.88671875" bestFit="1" customWidth="1"/>
    <col min="27" max="29" width="12.88671875" bestFit="1" customWidth="1"/>
    <col min="30" max="30" width="15.88671875" bestFit="1" customWidth="1"/>
    <col min="31" max="31" width="12.5546875" bestFit="1" customWidth="1"/>
    <col min="32" max="32" width="7.88671875" bestFit="1" customWidth="1"/>
    <col min="33" max="33" width="5.88671875" bestFit="1" customWidth="1"/>
    <col min="34" max="35" width="8.88671875" bestFit="1" customWidth="1"/>
    <col min="36" max="36" width="3.88671875" bestFit="1" customWidth="1"/>
    <col min="37" max="38" width="6.88671875" bestFit="1" customWidth="1"/>
    <col min="39" max="39" width="12.88671875" bestFit="1" customWidth="1"/>
    <col min="40" max="40" width="7.88671875" bestFit="1" customWidth="1"/>
    <col min="41" max="41" width="4.88671875" bestFit="1" customWidth="1"/>
    <col min="42" max="42" width="7.88671875" bestFit="1" customWidth="1"/>
    <col min="43" max="45" width="12.88671875" bestFit="1" customWidth="1"/>
    <col min="46" max="47" width="15.88671875" bestFit="1" customWidth="1"/>
    <col min="48" max="48" width="12.5546875" bestFit="1" customWidth="1"/>
    <col min="49" max="49" width="12.88671875" bestFit="1" customWidth="1"/>
    <col min="50" max="51" width="7.88671875" bestFit="1" customWidth="1"/>
    <col min="52" max="52" width="11" bestFit="1" customWidth="1"/>
    <col min="53" max="54" width="7.88671875" bestFit="1" customWidth="1"/>
    <col min="55" max="55" width="12.88671875" bestFit="1" customWidth="1"/>
    <col min="56" max="56" width="7.88671875" bestFit="1" customWidth="1"/>
    <col min="57" max="57" width="4.88671875" bestFit="1" customWidth="1"/>
    <col min="58" max="58" width="7.88671875" bestFit="1" customWidth="1"/>
    <col min="59" max="61" width="12.88671875" bestFit="1" customWidth="1"/>
    <col min="62" max="64" width="15.88671875" bestFit="1" customWidth="1"/>
    <col min="65" max="65" width="12.5546875" bestFit="1" customWidth="1"/>
    <col min="66" max="66" width="7.88671875" bestFit="1" customWidth="1"/>
    <col min="67" max="67" width="12.88671875" bestFit="1" customWidth="1"/>
    <col min="68" max="68" width="15.88671875" bestFit="1" customWidth="1"/>
    <col min="69" max="70" width="7.88671875" bestFit="1" customWidth="1"/>
    <col min="71" max="71" width="12.88671875" bestFit="1" customWidth="1"/>
    <col min="72" max="72" width="15.88671875" bestFit="1" customWidth="1"/>
    <col min="73" max="73" width="7.88671875" bestFit="1" customWidth="1"/>
    <col min="74" max="74" width="12.88671875" bestFit="1" customWidth="1"/>
    <col min="75" max="75" width="15.88671875" bestFit="1" customWidth="1"/>
    <col min="76" max="76" width="7.88671875" bestFit="1" customWidth="1"/>
    <col min="77" max="79" width="12.88671875" bestFit="1" customWidth="1"/>
    <col min="80" max="83" width="15.88671875" bestFit="1" customWidth="1"/>
    <col min="84" max="85" width="12.5546875" bestFit="1" customWidth="1"/>
  </cols>
  <sheetData>
    <row r="2" spans="1:7" ht="50.25" customHeight="1" x14ac:dyDescent="0.3">
      <c r="A2" s="45" t="s">
        <v>62</v>
      </c>
      <c r="B2" s="46" t="s">
        <v>65</v>
      </c>
      <c r="C2" s="46" t="s">
        <v>70</v>
      </c>
      <c r="D2" s="46" t="s">
        <v>71</v>
      </c>
      <c r="E2" s="46" t="s">
        <v>72</v>
      </c>
      <c r="F2" s="46" t="s">
        <v>69</v>
      </c>
      <c r="G2" s="45" t="s">
        <v>73</v>
      </c>
    </row>
    <row r="3" spans="1:7" x14ac:dyDescent="0.3">
      <c r="A3" s="13" t="s">
        <v>47</v>
      </c>
      <c r="B3" s="14">
        <v>92</v>
      </c>
      <c r="C3" s="14">
        <v>92</v>
      </c>
      <c r="D3" s="14">
        <v>92</v>
      </c>
      <c r="E3" s="14">
        <v>92</v>
      </c>
      <c r="F3" s="14">
        <v>92</v>
      </c>
      <c r="G3" s="14">
        <v>92</v>
      </c>
    </row>
    <row r="4" spans="1:7" x14ac:dyDescent="0.3">
      <c r="A4" s="17" t="s">
        <v>27</v>
      </c>
      <c r="B4" s="12">
        <v>20</v>
      </c>
      <c r="C4" s="12">
        <v>20</v>
      </c>
      <c r="D4" s="12">
        <v>20</v>
      </c>
      <c r="E4" s="12">
        <v>20</v>
      </c>
      <c r="F4" s="12">
        <v>20</v>
      </c>
      <c r="G4" s="12">
        <v>20</v>
      </c>
    </row>
    <row r="5" spans="1:7" x14ac:dyDescent="0.3">
      <c r="A5" s="17" t="s">
        <v>10</v>
      </c>
      <c r="B5" s="12">
        <v>5</v>
      </c>
      <c r="C5" s="12">
        <v>5</v>
      </c>
      <c r="D5" s="12">
        <v>5</v>
      </c>
      <c r="E5" s="12">
        <v>5</v>
      </c>
      <c r="F5" s="12">
        <v>5</v>
      </c>
      <c r="G5" s="12">
        <v>5</v>
      </c>
    </row>
    <row r="6" spans="1:7" x14ac:dyDescent="0.3">
      <c r="A6" s="17" t="s">
        <v>16</v>
      </c>
      <c r="B6" s="12">
        <v>15</v>
      </c>
      <c r="C6" s="12">
        <v>15</v>
      </c>
      <c r="D6" s="12">
        <v>15</v>
      </c>
      <c r="E6" s="12">
        <v>15</v>
      </c>
      <c r="F6" s="12">
        <v>15</v>
      </c>
      <c r="G6" s="12">
        <v>15</v>
      </c>
    </row>
    <row r="7" spans="1:7" x14ac:dyDescent="0.3">
      <c r="A7" s="17" t="s">
        <v>31</v>
      </c>
      <c r="B7" s="12">
        <v>7</v>
      </c>
      <c r="C7" s="12">
        <v>7</v>
      </c>
      <c r="D7" s="12">
        <v>7</v>
      </c>
      <c r="E7" s="12">
        <v>7</v>
      </c>
      <c r="F7" s="12">
        <v>7</v>
      </c>
      <c r="G7" s="12">
        <v>7</v>
      </c>
    </row>
    <row r="8" spans="1:7" x14ac:dyDescent="0.3">
      <c r="A8" s="17" t="s">
        <v>28</v>
      </c>
      <c r="B8" s="12">
        <v>20</v>
      </c>
      <c r="C8" s="12">
        <v>20</v>
      </c>
      <c r="D8" s="12">
        <v>20</v>
      </c>
      <c r="E8" s="12">
        <v>20</v>
      </c>
      <c r="F8" s="12">
        <v>20</v>
      </c>
      <c r="G8" s="12">
        <v>20</v>
      </c>
    </row>
    <row r="9" spans="1:7" x14ac:dyDescent="0.3">
      <c r="A9" s="17" t="s">
        <v>13</v>
      </c>
      <c r="B9" s="12">
        <v>5</v>
      </c>
      <c r="C9" s="12">
        <v>5</v>
      </c>
      <c r="D9" s="12">
        <v>5</v>
      </c>
      <c r="E9" s="12">
        <v>5</v>
      </c>
      <c r="F9" s="12">
        <v>5</v>
      </c>
      <c r="G9" s="12">
        <v>5</v>
      </c>
    </row>
    <row r="10" spans="1:7" x14ac:dyDescent="0.3">
      <c r="A10" s="17" t="s">
        <v>20</v>
      </c>
      <c r="B10" s="12">
        <v>5</v>
      </c>
      <c r="C10" s="12">
        <v>5</v>
      </c>
      <c r="D10" s="12">
        <v>5</v>
      </c>
      <c r="E10" s="12">
        <v>5</v>
      </c>
      <c r="F10" s="12">
        <v>5</v>
      </c>
      <c r="G10" s="12">
        <v>5</v>
      </c>
    </row>
    <row r="11" spans="1:7" x14ac:dyDescent="0.3">
      <c r="A11" s="17" t="s">
        <v>12</v>
      </c>
      <c r="B11" s="12">
        <v>15</v>
      </c>
      <c r="C11" s="12">
        <v>15</v>
      </c>
      <c r="D11" s="12">
        <v>15</v>
      </c>
      <c r="E11" s="12">
        <v>15</v>
      </c>
      <c r="F11" s="12">
        <v>15</v>
      </c>
      <c r="G11" s="12">
        <v>15</v>
      </c>
    </row>
    <row r="12" spans="1:7" x14ac:dyDescent="0.3">
      <c r="A12" s="13" t="s">
        <v>55</v>
      </c>
      <c r="B12" s="14">
        <v>82</v>
      </c>
      <c r="C12" s="14">
        <v>22</v>
      </c>
      <c r="D12" s="14">
        <v>42</v>
      </c>
      <c r="E12" s="14">
        <v>52</v>
      </c>
      <c r="F12" s="14">
        <v>62</v>
      </c>
      <c r="G12" s="14">
        <v>62</v>
      </c>
    </row>
    <row r="13" spans="1:7" x14ac:dyDescent="0.3">
      <c r="A13" s="17" t="s">
        <v>19</v>
      </c>
      <c r="B13" s="12">
        <v>60</v>
      </c>
      <c r="C13" s="38"/>
      <c r="D13" s="12">
        <v>20</v>
      </c>
      <c r="E13" s="12">
        <v>30</v>
      </c>
      <c r="F13" s="12">
        <v>40</v>
      </c>
      <c r="G13" s="12">
        <v>40</v>
      </c>
    </row>
    <row r="14" spans="1:7" x14ac:dyDescent="0.3">
      <c r="A14" s="17" t="s">
        <v>17</v>
      </c>
      <c r="B14" s="12">
        <v>22</v>
      </c>
      <c r="C14" s="12">
        <v>22</v>
      </c>
      <c r="D14" s="12">
        <v>22</v>
      </c>
      <c r="E14" s="12">
        <v>22</v>
      </c>
      <c r="F14" s="12">
        <v>22</v>
      </c>
      <c r="G14" s="12">
        <v>22</v>
      </c>
    </row>
    <row r="15" spans="1:7" x14ac:dyDescent="0.3">
      <c r="A15" s="9" t="s">
        <v>59</v>
      </c>
      <c r="B15" s="12">
        <v>10</v>
      </c>
      <c r="C15" s="12">
        <v>10</v>
      </c>
      <c r="D15" s="12">
        <v>10</v>
      </c>
      <c r="E15" s="12">
        <v>10</v>
      </c>
      <c r="F15" s="12">
        <v>10</v>
      </c>
      <c r="G15" s="12">
        <v>10</v>
      </c>
    </row>
    <row r="16" spans="1:7" x14ac:dyDescent="0.3">
      <c r="A16" s="17" t="s">
        <v>29</v>
      </c>
      <c r="B16" s="12">
        <v>10</v>
      </c>
      <c r="C16" s="12">
        <v>10</v>
      </c>
      <c r="D16" s="12">
        <v>10</v>
      </c>
      <c r="E16" s="12">
        <v>10</v>
      </c>
      <c r="F16" s="12">
        <v>10</v>
      </c>
      <c r="G16" s="12">
        <v>10</v>
      </c>
    </row>
    <row r="17" spans="1:7" x14ac:dyDescent="0.3">
      <c r="A17" s="9" t="s">
        <v>46</v>
      </c>
      <c r="B17" s="12">
        <v>88</v>
      </c>
      <c r="C17" s="12">
        <v>8</v>
      </c>
      <c r="D17" s="12">
        <v>48</v>
      </c>
      <c r="E17" s="12">
        <v>63</v>
      </c>
      <c r="F17" s="12">
        <v>78</v>
      </c>
      <c r="G17" s="12">
        <v>68</v>
      </c>
    </row>
    <row r="18" spans="1:7" x14ac:dyDescent="0.3">
      <c r="A18" s="17" t="s">
        <v>18</v>
      </c>
      <c r="B18" s="12">
        <v>15</v>
      </c>
      <c r="C18" s="38"/>
      <c r="D18" s="38"/>
      <c r="E18" s="12">
        <v>15</v>
      </c>
      <c r="F18" s="12">
        <v>15</v>
      </c>
      <c r="G18" s="38"/>
    </row>
    <row r="19" spans="1:7" x14ac:dyDescent="0.3">
      <c r="A19" s="17" t="s">
        <v>23</v>
      </c>
      <c r="B19" s="12">
        <v>10</v>
      </c>
      <c r="C19" s="38"/>
      <c r="D19" s="12">
        <v>10</v>
      </c>
      <c r="E19" s="12">
        <v>10</v>
      </c>
      <c r="F19" s="12">
        <v>10</v>
      </c>
      <c r="G19" s="12">
        <v>10</v>
      </c>
    </row>
    <row r="20" spans="1:7" x14ac:dyDescent="0.3">
      <c r="A20" s="17" t="s">
        <v>25</v>
      </c>
      <c r="B20" s="12">
        <v>30</v>
      </c>
      <c r="C20" s="38"/>
      <c r="D20" s="12">
        <v>30</v>
      </c>
      <c r="E20" s="12">
        <v>30</v>
      </c>
      <c r="F20" s="12">
        <v>30</v>
      </c>
      <c r="G20" s="12">
        <v>30</v>
      </c>
    </row>
    <row r="21" spans="1:7" x14ac:dyDescent="0.3">
      <c r="A21" s="17" t="s">
        <v>56</v>
      </c>
      <c r="B21" s="12">
        <v>5</v>
      </c>
      <c r="C21" s="38"/>
      <c r="D21" s="38"/>
      <c r="E21" s="38"/>
      <c r="F21" s="38"/>
      <c r="G21" s="38"/>
    </row>
    <row r="22" spans="1:7" x14ac:dyDescent="0.3">
      <c r="A22" s="17" t="s">
        <v>24</v>
      </c>
      <c r="B22" s="12">
        <v>5</v>
      </c>
      <c r="C22" s="38"/>
      <c r="D22" s="38"/>
      <c r="E22" s="38"/>
      <c r="F22" s="38"/>
      <c r="G22" s="12">
        <v>5</v>
      </c>
    </row>
    <row r="23" spans="1:7" x14ac:dyDescent="0.3">
      <c r="A23" s="17" t="s">
        <v>26</v>
      </c>
      <c r="B23" s="12">
        <v>15</v>
      </c>
      <c r="C23" s="38"/>
      <c r="D23" s="38"/>
      <c r="E23" s="38"/>
      <c r="F23" s="12">
        <v>15</v>
      </c>
      <c r="G23" s="12">
        <v>15</v>
      </c>
    </row>
    <row r="24" spans="1:7" x14ac:dyDescent="0.3">
      <c r="A24" s="17" t="s">
        <v>11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</row>
    <row r="25" spans="1:7" x14ac:dyDescent="0.3">
      <c r="A25" s="17" t="s">
        <v>8</v>
      </c>
      <c r="B25" s="12"/>
      <c r="C25" s="38"/>
      <c r="D25" s="38"/>
      <c r="E25" s="38"/>
      <c r="F25" s="38"/>
      <c r="G25" s="38"/>
    </row>
    <row r="26" spans="1:7" x14ac:dyDescent="0.3">
      <c r="A26" s="17" t="s">
        <v>14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3">
      <c r="A27" s="17" t="s">
        <v>9</v>
      </c>
      <c r="B27" s="12">
        <v>5</v>
      </c>
      <c r="C27" s="12">
        <v>5</v>
      </c>
      <c r="D27" s="12">
        <v>5</v>
      </c>
      <c r="E27" s="12">
        <v>5</v>
      </c>
      <c r="F27" s="12">
        <v>5</v>
      </c>
      <c r="G27" s="12">
        <v>5</v>
      </c>
    </row>
    <row r="28" spans="1:7" x14ac:dyDescent="0.3">
      <c r="A28" s="17" t="s">
        <v>30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</row>
    <row r="29" spans="1:7" x14ac:dyDescent="0.3">
      <c r="A29" s="9" t="s">
        <v>58</v>
      </c>
      <c r="B29" s="12">
        <v>7</v>
      </c>
      <c r="C29" s="12">
        <v>7</v>
      </c>
      <c r="D29" s="12">
        <v>7</v>
      </c>
      <c r="E29" s="12">
        <v>7</v>
      </c>
      <c r="F29" s="12">
        <v>7</v>
      </c>
      <c r="G29" s="12">
        <v>7</v>
      </c>
    </row>
    <row r="30" spans="1:7" x14ac:dyDescent="0.3">
      <c r="A30" s="17" t="s">
        <v>22</v>
      </c>
      <c r="B30" s="12">
        <v>7</v>
      </c>
      <c r="C30" s="12">
        <v>7</v>
      </c>
      <c r="D30" s="12">
        <v>7</v>
      </c>
      <c r="E30" s="12">
        <v>7</v>
      </c>
      <c r="F30" s="12">
        <v>7</v>
      </c>
      <c r="G30" s="12">
        <v>7</v>
      </c>
    </row>
    <row r="31" spans="1:7" x14ac:dyDescent="0.3">
      <c r="A31" s="15" t="s">
        <v>57</v>
      </c>
      <c r="B31" s="16">
        <v>60</v>
      </c>
      <c r="C31" s="16">
        <v>60</v>
      </c>
      <c r="D31" s="16">
        <v>60</v>
      </c>
      <c r="E31" s="16">
        <v>60</v>
      </c>
      <c r="F31" s="16">
        <v>60</v>
      </c>
      <c r="G31" s="16">
        <v>60</v>
      </c>
    </row>
    <row r="32" spans="1:7" x14ac:dyDescent="0.3">
      <c r="A32" s="17" t="s">
        <v>21</v>
      </c>
      <c r="B32" s="12">
        <v>60</v>
      </c>
      <c r="C32" s="12">
        <v>60</v>
      </c>
      <c r="D32" s="12">
        <v>60</v>
      </c>
      <c r="E32" s="12">
        <v>60</v>
      </c>
      <c r="F32" s="12">
        <v>60</v>
      </c>
      <c r="G32" s="12">
        <v>60</v>
      </c>
    </row>
    <row r="33" spans="1:7" x14ac:dyDescent="0.3">
      <c r="A33" s="9" t="s">
        <v>63</v>
      </c>
      <c r="B33" s="12">
        <v>339</v>
      </c>
      <c r="C33" s="12">
        <v>199</v>
      </c>
      <c r="D33" s="12">
        <v>259</v>
      </c>
      <c r="E33" s="12">
        <v>284</v>
      </c>
      <c r="F33" s="12">
        <v>309</v>
      </c>
      <c r="G33" s="12">
        <v>299</v>
      </c>
    </row>
  </sheetData>
  <pageMargins left="0.70866141732283472" right="0.70866141732283472" top="0.74803149606299213" bottom="0.74803149606299213" header="0.31496062992125984" footer="0.31496062992125984"/>
  <pageSetup orientation="portrait" verticalDpi="0" r:id="rId2"/>
  <headerFooter>
    <oddHeader>&amp;L&amp;G&amp;C&amp;"-,Negrita"UNIDAD TÉCNICA DE ACREDITACIÓN
CONSEJO NACIONAL DE ACREDITACIÓN
MATRIZ DE TIEMPOS DE LOS PROCESOS&amp;RCódigo: CNA-DC-11
Revisión: 01
Fecha: Diciembre 2022</oddHeader>
    <oddFooter>&amp;LCNA-DC-11: Matriz de Tiempos de los Procesos&amp;RPágina &amp;P de &amp;N</oddFoot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A562E-388B-40F3-AD68-782B7FAB1F47}">
  <dimension ref="A2:G20"/>
  <sheetViews>
    <sheetView zoomScale="110" zoomScaleNormal="110" workbookViewId="0">
      <selection sqref="A1:XFD1"/>
    </sheetView>
  </sheetViews>
  <sheetFormatPr baseColWidth="10" defaultRowHeight="14.4" x14ac:dyDescent="0.3"/>
  <cols>
    <col min="1" max="1" width="20.88671875" customWidth="1"/>
    <col min="2" max="2" width="18.44140625" customWidth="1"/>
    <col min="3" max="3" width="14.109375" customWidth="1"/>
    <col min="4" max="4" width="17.109375" customWidth="1"/>
    <col min="5" max="5" width="14.33203125" customWidth="1"/>
    <col min="6" max="6" width="13.5546875" customWidth="1"/>
    <col min="7" max="7" width="14" customWidth="1"/>
  </cols>
  <sheetData>
    <row r="2" spans="1:7" x14ac:dyDescent="0.3">
      <c r="A2" s="1" t="s">
        <v>44</v>
      </c>
    </row>
    <row r="3" spans="1:7" x14ac:dyDescent="0.3">
      <c r="A3" s="51" t="s">
        <v>0</v>
      </c>
      <c r="B3" s="40" t="s">
        <v>1</v>
      </c>
      <c r="C3" s="47" t="s">
        <v>3</v>
      </c>
      <c r="D3" s="47" t="s">
        <v>4</v>
      </c>
      <c r="E3" s="47" t="s">
        <v>5</v>
      </c>
      <c r="F3" s="47" t="s">
        <v>6</v>
      </c>
      <c r="G3" s="48" t="s">
        <v>45</v>
      </c>
    </row>
    <row r="4" spans="1:7" x14ac:dyDescent="0.3">
      <c r="A4" s="51"/>
      <c r="B4" s="40" t="s">
        <v>2</v>
      </c>
      <c r="C4" s="47"/>
      <c r="D4" s="47"/>
      <c r="E4" s="47"/>
      <c r="F4" s="47"/>
      <c r="G4" s="48"/>
    </row>
    <row r="5" spans="1:7" ht="28.8" x14ac:dyDescent="0.3">
      <c r="A5" s="5" t="s">
        <v>20</v>
      </c>
      <c r="B5" s="4">
        <v>5</v>
      </c>
      <c r="C5" s="4">
        <v>5</v>
      </c>
      <c r="D5" s="4">
        <v>5</v>
      </c>
      <c r="E5" s="4">
        <v>5</v>
      </c>
      <c r="F5" s="4">
        <v>5</v>
      </c>
      <c r="G5" s="6" t="s">
        <v>47</v>
      </c>
    </row>
    <row r="6" spans="1:7" ht="28.8" x14ac:dyDescent="0.3">
      <c r="A6" s="5" t="s">
        <v>21</v>
      </c>
      <c r="B6" s="4">
        <v>60</v>
      </c>
      <c r="C6" s="4">
        <v>60</v>
      </c>
      <c r="D6" s="4">
        <v>60</v>
      </c>
      <c r="E6" s="4">
        <v>60</v>
      </c>
      <c r="F6" s="4">
        <v>60</v>
      </c>
      <c r="G6" s="6" t="s">
        <v>61</v>
      </c>
    </row>
    <row r="7" spans="1:7" x14ac:dyDescent="0.3">
      <c r="A7" s="5" t="s">
        <v>22</v>
      </c>
      <c r="B7" s="4">
        <v>7</v>
      </c>
      <c r="C7" s="4">
        <v>7</v>
      </c>
      <c r="D7" s="4">
        <v>7</v>
      </c>
      <c r="E7" s="4">
        <v>7</v>
      </c>
      <c r="F7" s="4">
        <v>7</v>
      </c>
      <c r="G7" s="6" t="s">
        <v>47</v>
      </c>
    </row>
    <row r="8" spans="1:7" x14ac:dyDescent="0.3">
      <c r="A8" s="5" t="s">
        <v>17</v>
      </c>
      <c r="B8" s="4">
        <v>20</v>
      </c>
      <c r="C8" s="4">
        <v>20</v>
      </c>
      <c r="D8" s="4">
        <v>20</v>
      </c>
      <c r="E8" s="4">
        <v>20</v>
      </c>
      <c r="F8" s="4">
        <v>20</v>
      </c>
      <c r="G8" s="6" t="s">
        <v>58</v>
      </c>
    </row>
    <row r="9" spans="1:7" x14ac:dyDescent="0.3">
      <c r="A9" s="5" t="s">
        <v>36</v>
      </c>
      <c r="B9" s="4">
        <v>10</v>
      </c>
      <c r="C9" s="6"/>
      <c r="D9" s="4">
        <v>10</v>
      </c>
      <c r="E9" s="4">
        <v>10</v>
      </c>
      <c r="F9" s="4">
        <v>10</v>
      </c>
      <c r="G9" s="6" t="s">
        <v>46</v>
      </c>
    </row>
    <row r="10" spans="1:7" x14ac:dyDescent="0.3">
      <c r="A10" s="5" t="s">
        <v>37</v>
      </c>
      <c r="B10" s="4">
        <v>10</v>
      </c>
      <c r="C10" s="6"/>
      <c r="D10" s="4">
        <v>10</v>
      </c>
      <c r="E10" s="4">
        <v>10</v>
      </c>
      <c r="F10" s="4">
        <v>10</v>
      </c>
      <c r="G10" s="6" t="s">
        <v>55</v>
      </c>
    </row>
    <row r="11" spans="1:7" x14ac:dyDescent="0.3">
      <c r="A11" s="5" t="s">
        <v>38</v>
      </c>
      <c r="B11" s="4">
        <v>5</v>
      </c>
      <c r="C11" s="6"/>
      <c r="D11" s="6"/>
      <c r="E11" s="4">
        <v>5</v>
      </c>
      <c r="F11" s="6"/>
      <c r="G11" s="6" t="s">
        <v>46</v>
      </c>
    </row>
    <row r="12" spans="1:7" x14ac:dyDescent="0.3">
      <c r="A12" s="5" t="s">
        <v>37</v>
      </c>
      <c r="B12" s="4">
        <v>10</v>
      </c>
      <c r="C12" s="6"/>
      <c r="D12" s="6"/>
      <c r="E12" s="4">
        <v>10</v>
      </c>
      <c r="F12" s="6"/>
      <c r="G12" s="6" t="s">
        <v>55</v>
      </c>
    </row>
    <row r="13" spans="1:7" x14ac:dyDescent="0.3">
      <c r="A13" s="5" t="s">
        <v>39</v>
      </c>
      <c r="B13" s="4">
        <v>30</v>
      </c>
      <c r="C13" s="6"/>
      <c r="D13" s="4">
        <v>30</v>
      </c>
      <c r="E13" s="4">
        <v>30</v>
      </c>
      <c r="F13" s="4">
        <v>30</v>
      </c>
      <c r="G13" s="6" t="s">
        <v>46</v>
      </c>
    </row>
    <row r="14" spans="1:7" x14ac:dyDescent="0.3">
      <c r="A14" s="5" t="s">
        <v>37</v>
      </c>
      <c r="B14" s="4">
        <v>10</v>
      </c>
      <c r="C14" s="6"/>
      <c r="D14" s="4">
        <v>10</v>
      </c>
      <c r="E14" s="4">
        <v>10</v>
      </c>
      <c r="F14" s="4">
        <v>10</v>
      </c>
      <c r="G14" s="6" t="s">
        <v>55</v>
      </c>
    </row>
    <row r="15" spans="1:7" x14ac:dyDescent="0.3">
      <c r="A15" s="5" t="s">
        <v>40</v>
      </c>
      <c r="B15" s="4">
        <v>15</v>
      </c>
      <c r="C15" s="6"/>
      <c r="D15" s="6"/>
      <c r="E15" s="6"/>
      <c r="F15" s="4">
        <v>15</v>
      </c>
      <c r="G15" s="6" t="s">
        <v>46</v>
      </c>
    </row>
    <row r="16" spans="1:7" x14ac:dyDescent="0.3">
      <c r="A16" s="5" t="s">
        <v>37</v>
      </c>
      <c r="B16" s="4">
        <v>10</v>
      </c>
      <c r="C16" s="6"/>
      <c r="D16" s="6"/>
      <c r="E16" s="6"/>
      <c r="F16" s="4">
        <v>10</v>
      </c>
      <c r="G16" s="6" t="s">
        <v>55</v>
      </c>
    </row>
    <row r="17" spans="1:7" x14ac:dyDescent="0.3">
      <c r="A17" s="5" t="s">
        <v>27</v>
      </c>
      <c r="B17" s="4">
        <v>20</v>
      </c>
      <c r="C17" s="4">
        <v>20</v>
      </c>
      <c r="D17" s="4">
        <v>20</v>
      </c>
      <c r="E17" s="4">
        <v>20</v>
      </c>
      <c r="F17" s="4">
        <v>20</v>
      </c>
      <c r="G17" s="6" t="s">
        <v>47</v>
      </c>
    </row>
    <row r="18" spans="1:7" x14ac:dyDescent="0.3">
      <c r="A18" s="5" t="s">
        <v>28</v>
      </c>
      <c r="B18" s="4">
        <v>20</v>
      </c>
      <c r="C18" s="4">
        <v>20</v>
      </c>
      <c r="D18" s="4">
        <v>20</v>
      </c>
      <c r="E18" s="4">
        <v>20</v>
      </c>
      <c r="F18" s="4">
        <v>20</v>
      </c>
      <c r="G18" s="6" t="s">
        <v>47</v>
      </c>
    </row>
    <row r="19" spans="1:7" x14ac:dyDescent="0.3">
      <c r="A19" s="7" t="s">
        <v>32</v>
      </c>
      <c r="B19" s="8">
        <f>SUM(B5:B18)</f>
        <v>232</v>
      </c>
      <c r="C19" s="8">
        <f t="shared" ref="C19:F19" si="0">SUM(C5:C18)</f>
        <v>132</v>
      </c>
      <c r="D19" s="8">
        <f t="shared" si="0"/>
        <v>192</v>
      </c>
      <c r="E19" s="8">
        <f t="shared" si="0"/>
        <v>207</v>
      </c>
      <c r="F19" s="8">
        <f t="shared" si="0"/>
        <v>217</v>
      </c>
      <c r="G19" s="6"/>
    </row>
    <row r="20" spans="1:7" ht="27.6" x14ac:dyDescent="0.3">
      <c r="A20" s="7" t="s">
        <v>33</v>
      </c>
      <c r="B20" s="10">
        <f>B19/22</f>
        <v>10.545454545454545</v>
      </c>
      <c r="C20" s="8" t="s">
        <v>41</v>
      </c>
      <c r="D20" s="8" t="s">
        <v>42</v>
      </c>
      <c r="E20" s="8" t="s">
        <v>34</v>
      </c>
      <c r="F20" s="8" t="s">
        <v>43</v>
      </c>
      <c r="G20" s="2"/>
    </row>
  </sheetData>
  <mergeCells count="6">
    <mergeCell ref="G3:G4"/>
    <mergeCell ref="A3:A4"/>
    <mergeCell ref="C3:C4"/>
    <mergeCell ref="D3:D4"/>
    <mergeCell ref="E3:E4"/>
    <mergeCell ref="F3:F4"/>
  </mergeCells>
  <pageMargins left="0.70866141732283472" right="0.70866141732283472" top="0.74803149606299213" bottom="0.74803149606299213" header="0.31496062992125984" footer="0.31496062992125984"/>
  <pageSetup orientation="portrait" verticalDpi="0" r:id="rId1"/>
  <headerFooter>
    <oddHeader>&amp;L&amp;G&amp;C&amp;"-,Negrita"UNIDAD TÉCNICA DE ACREDITACIÓN
CONSEJO NACIONAL DE ACREDITACIÓN
MATRIZ DE TIEMPOS DE LOS PROCESOS&amp;RCódigo: CNA-DC-11
Revisión: 01
Fecha:  Diciembre 2022</oddHeader>
    <oddFooter>&amp;LCNA-DC-11: Matriz de Tiempos de los Procesos&amp;RPágina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B25AD-490B-438E-AFF9-81715A210E8D}">
  <dimension ref="A3:F20"/>
  <sheetViews>
    <sheetView workbookViewId="0">
      <selection activeCell="K10" sqref="K10"/>
    </sheetView>
  </sheetViews>
  <sheetFormatPr baseColWidth="10" defaultRowHeight="14.4" x14ac:dyDescent="0.3"/>
  <cols>
    <col min="1" max="1" width="26.88671875" customWidth="1"/>
    <col min="2" max="2" width="20.6640625" bestFit="1" customWidth="1"/>
    <col min="3" max="3" width="10.6640625" customWidth="1"/>
    <col min="4" max="4" width="6.44140625" customWidth="1"/>
    <col min="5" max="5" width="6.109375" customWidth="1"/>
    <col min="6" max="6" width="7.5546875" customWidth="1"/>
  </cols>
  <sheetData>
    <row r="3" spans="1:6" x14ac:dyDescent="0.3">
      <c r="A3" s="44" t="s">
        <v>62</v>
      </c>
      <c r="B3" s="44" t="s">
        <v>64</v>
      </c>
      <c r="C3" s="44" t="s">
        <v>66</v>
      </c>
      <c r="D3" s="44" t="s">
        <v>67</v>
      </c>
      <c r="E3" s="44" t="s">
        <v>68</v>
      </c>
      <c r="F3" s="44" t="s">
        <v>69</v>
      </c>
    </row>
    <row r="4" spans="1:6" x14ac:dyDescent="0.3">
      <c r="A4" s="19" t="s">
        <v>47</v>
      </c>
      <c r="B4" s="20">
        <v>52</v>
      </c>
      <c r="C4" s="20">
        <v>52</v>
      </c>
      <c r="D4" s="20">
        <v>52</v>
      </c>
      <c r="E4" s="20">
        <v>52</v>
      </c>
      <c r="F4" s="20">
        <v>52</v>
      </c>
    </row>
    <row r="5" spans="1:6" x14ac:dyDescent="0.3">
      <c r="A5" s="6" t="s">
        <v>27</v>
      </c>
      <c r="B5" s="18">
        <v>20</v>
      </c>
      <c r="C5" s="18">
        <v>20</v>
      </c>
      <c r="D5" s="18">
        <v>20</v>
      </c>
      <c r="E5" s="18">
        <v>20</v>
      </c>
      <c r="F5" s="18">
        <v>20</v>
      </c>
    </row>
    <row r="6" spans="1:6" x14ac:dyDescent="0.3">
      <c r="A6" s="6" t="s">
        <v>28</v>
      </c>
      <c r="B6" s="18">
        <v>20</v>
      </c>
      <c r="C6" s="18">
        <v>20</v>
      </c>
      <c r="D6" s="18">
        <v>20</v>
      </c>
      <c r="E6" s="18">
        <v>20</v>
      </c>
      <c r="F6" s="18">
        <v>20</v>
      </c>
    </row>
    <row r="7" spans="1:6" ht="28.8" x14ac:dyDescent="0.3">
      <c r="A7" s="6" t="s">
        <v>20</v>
      </c>
      <c r="B7" s="18">
        <v>5</v>
      </c>
      <c r="C7" s="18">
        <v>5</v>
      </c>
      <c r="D7" s="18">
        <v>5</v>
      </c>
      <c r="E7" s="18">
        <v>5</v>
      </c>
      <c r="F7" s="18">
        <v>5</v>
      </c>
    </row>
    <row r="8" spans="1:6" x14ac:dyDescent="0.3">
      <c r="A8" s="6" t="s">
        <v>22</v>
      </c>
      <c r="B8" s="18">
        <v>7</v>
      </c>
      <c r="C8" s="18">
        <v>7</v>
      </c>
      <c r="D8" s="18">
        <v>7</v>
      </c>
      <c r="E8" s="18">
        <v>7</v>
      </c>
      <c r="F8" s="18">
        <v>7</v>
      </c>
    </row>
    <row r="9" spans="1:6" x14ac:dyDescent="0.3">
      <c r="A9" s="19" t="s">
        <v>55</v>
      </c>
      <c r="B9" s="20">
        <v>40</v>
      </c>
      <c r="C9" s="20"/>
      <c r="D9" s="20">
        <v>20</v>
      </c>
      <c r="E9" s="20">
        <v>30</v>
      </c>
      <c r="F9" s="20">
        <v>30</v>
      </c>
    </row>
    <row r="10" spans="1:6" x14ac:dyDescent="0.3">
      <c r="A10" s="6" t="s">
        <v>37</v>
      </c>
      <c r="B10" s="18">
        <v>40</v>
      </c>
      <c r="C10" s="39"/>
      <c r="D10" s="18">
        <v>20</v>
      </c>
      <c r="E10" s="18">
        <v>30</v>
      </c>
      <c r="F10" s="18">
        <v>30</v>
      </c>
    </row>
    <row r="11" spans="1:6" x14ac:dyDescent="0.3">
      <c r="A11" s="6" t="s">
        <v>46</v>
      </c>
      <c r="B11" s="18">
        <v>60</v>
      </c>
      <c r="C11" s="39"/>
      <c r="D11" s="18">
        <v>40</v>
      </c>
      <c r="E11" s="18">
        <v>45</v>
      </c>
      <c r="F11" s="18">
        <v>55</v>
      </c>
    </row>
    <row r="12" spans="1:6" x14ac:dyDescent="0.3">
      <c r="A12" s="6" t="s">
        <v>36</v>
      </c>
      <c r="B12" s="18">
        <v>10</v>
      </c>
      <c r="C12" s="39"/>
      <c r="D12" s="18">
        <v>10</v>
      </c>
      <c r="E12" s="18">
        <v>10</v>
      </c>
      <c r="F12" s="18">
        <v>10</v>
      </c>
    </row>
    <row r="13" spans="1:6" x14ac:dyDescent="0.3">
      <c r="A13" s="6" t="s">
        <v>39</v>
      </c>
      <c r="B13" s="18">
        <v>30</v>
      </c>
      <c r="C13" s="39"/>
      <c r="D13" s="18">
        <v>30</v>
      </c>
      <c r="E13" s="18">
        <v>30</v>
      </c>
      <c r="F13" s="18">
        <v>30</v>
      </c>
    </row>
    <row r="14" spans="1:6" x14ac:dyDescent="0.3">
      <c r="A14" s="6" t="s">
        <v>38</v>
      </c>
      <c r="B14" s="18">
        <v>5</v>
      </c>
      <c r="C14" s="39"/>
      <c r="D14" s="39"/>
      <c r="E14" s="18">
        <v>5</v>
      </c>
      <c r="F14" s="39"/>
    </row>
    <row r="15" spans="1:6" x14ac:dyDescent="0.3">
      <c r="A15" s="6" t="s">
        <v>40</v>
      </c>
      <c r="B15" s="18">
        <v>15</v>
      </c>
      <c r="C15" s="39"/>
      <c r="D15" s="39"/>
      <c r="E15" s="39"/>
      <c r="F15" s="18">
        <v>15</v>
      </c>
    </row>
    <row r="16" spans="1:6" x14ac:dyDescent="0.3">
      <c r="A16" s="21" t="s">
        <v>61</v>
      </c>
      <c r="B16" s="22">
        <v>60</v>
      </c>
      <c r="C16" s="22">
        <v>60</v>
      </c>
      <c r="D16" s="22">
        <v>60</v>
      </c>
      <c r="E16" s="22">
        <v>60</v>
      </c>
      <c r="F16" s="22">
        <v>60</v>
      </c>
    </row>
    <row r="17" spans="1:6" x14ac:dyDescent="0.3">
      <c r="A17" s="6" t="s">
        <v>21</v>
      </c>
      <c r="B17" s="18">
        <v>60</v>
      </c>
      <c r="C17" s="18">
        <v>60</v>
      </c>
      <c r="D17" s="18">
        <v>60</v>
      </c>
      <c r="E17" s="18">
        <v>60</v>
      </c>
      <c r="F17" s="18">
        <v>60</v>
      </c>
    </row>
    <row r="18" spans="1:6" x14ac:dyDescent="0.3">
      <c r="A18" s="6" t="s">
        <v>58</v>
      </c>
      <c r="B18" s="18">
        <v>20</v>
      </c>
      <c r="C18" s="18">
        <v>20</v>
      </c>
      <c r="D18" s="18">
        <v>20</v>
      </c>
      <c r="E18" s="18">
        <v>20</v>
      </c>
      <c r="F18" s="18">
        <v>20</v>
      </c>
    </row>
    <row r="19" spans="1:6" x14ac:dyDescent="0.3">
      <c r="A19" s="6" t="s">
        <v>17</v>
      </c>
      <c r="B19" s="18">
        <v>20</v>
      </c>
      <c r="C19" s="18">
        <v>20</v>
      </c>
      <c r="D19" s="18">
        <v>20</v>
      </c>
      <c r="E19" s="18">
        <v>20</v>
      </c>
      <c r="F19" s="18">
        <v>20</v>
      </c>
    </row>
    <row r="20" spans="1:6" x14ac:dyDescent="0.3">
      <c r="A20" s="6" t="s">
        <v>63</v>
      </c>
      <c r="B20" s="18">
        <v>232</v>
      </c>
      <c r="C20" s="18">
        <v>132</v>
      </c>
      <c r="D20" s="18">
        <v>192</v>
      </c>
      <c r="E20" s="18">
        <v>207</v>
      </c>
      <c r="F20" s="18">
        <v>217</v>
      </c>
    </row>
  </sheetData>
  <pageMargins left="0.70866141732283472" right="0.70866141732283472" top="0.74803149606299213" bottom="0.74803149606299213" header="0.31496062992125984" footer="0.31496062992125984"/>
  <pageSetup orientation="portrait" verticalDpi="0" r:id="rId2"/>
  <headerFooter>
    <oddHeader>&amp;L&amp;G&amp;C&amp;"-,Negrita"UNIDAD TÉCNICA DE ACREDITACIÓN
CONSEJO NACIONAL DE ACREDITACIÓN
MATRIZ DE TIEMPOS DE LOS PROCESOS&amp;RCódigo: CNA-DC-11
Revisión: 01
Fecha: Diciembre 2022</oddHeader>
    <oddFooter>&amp;LCNA-DC-11: Matriz de Tiempos de los Procesos&amp;RPágina &amp;P de &amp;N</oddFoot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A995-7055-4135-BA44-71563506595E}">
  <dimension ref="A2:F9"/>
  <sheetViews>
    <sheetView workbookViewId="0">
      <selection activeCell="H7" sqref="H7"/>
    </sheetView>
  </sheetViews>
  <sheetFormatPr baseColWidth="10" defaultRowHeight="14.4" x14ac:dyDescent="0.3"/>
  <cols>
    <col min="1" max="1" width="5.44140625" customWidth="1"/>
    <col min="2" max="2" width="19.109375" customWidth="1"/>
    <col min="3" max="3" width="23.5546875" customWidth="1"/>
    <col min="4" max="4" width="33.88671875" customWidth="1"/>
    <col min="5" max="5" width="19.109375" customWidth="1"/>
    <col min="6" max="6" width="15.33203125" customWidth="1"/>
  </cols>
  <sheetData>
    <row r="2" spans="1:6" x14ac:dyDescent="0.3">
      <c r="A2" s="9" t="s">
        <v>102</v>
      </c>
      <c r="B2" s="23" t="s">
        <v>80</v>
      </c>
      <c r="C2" s="23" t="s">
        <v>81</v>
      </c>
      <c r="D2" s="23" t="s">
        <v>82</v>
      </c>
      <c r="E2" s="23" t="s">
        <v>83</v>
      </c>
      <c r="F2" s="24" t="s">
        <v>103</v>
      </c>
    </row>
    <row r="3" spans="1:6" ht="45" customHeight="1" x14ac:dyDescent="0.3">
      <c r="A3" s="25">
        <v>1</v>
      </c>
      <c r="B3" s="26" t="s">
        <v>78</v>
      </c>
      <c r="C3" s="27" t="s">
        <v>87</v>
      </c>
      <c r="D3" s="28" t="s">
        <v>85</v>
      </c>
      <c r="E3" s="28" t="s">
        <v>86</v>
      </c>
      <c r="F3" s="25" t="s">
        <v>105</v>
      </c>
    </row>
    <row r="4" spans="1:6" ht="36" customHeight="1" x14ac:dyDescent="0.3">
      <c r="A4" s="25">
        <f t="shared" ref="A4:A9" si="0">A3+1</f>
        <v>2</v>
      </c>
      <c r="B4" s="26" t="s">
        <v>79</v>
      </c>
      <c r="C4" s="27" t="s">
        <v>101</v>
      </c>
      <c r="D4" s="28" t="s">
        <v>97</v>
      </c>
      <c r="E4" s="28" t="s">
        <v>98</v>
      </c>
      <c r="F4" s="25" t="s">
        <v>105</v>
      </c>
    </row>
    <row r="5" spans="1:6" ht="26.4" x14ac:dyDescent="0.3">
      <c r="A5" s="25">
        <f t="shared" si="0"/>
        <v>3</v>
      </c>
      <c r="B5" s="29" t="s">
        <v>76</v>
      </c>
      <c r="C5" s="27" t="s">
        <v>94</v>
      </c>
      <c r="D5" s="30" t="s">
        <v>95</v>
      </c>
      <c r="E5" s="30" t="s">
        <v>96</v>
      </c>
      <c r="F5" s="25" t="s">
        <v>105</v>
      </c>
    </row>
    <row r="6" spans="1:6" x14ac:dyDescent="0.3">
      <c r="A6" s="25">
        <f t="shared" si="0"/>
        <v>4</v>
      </c>
      <c r="B6" s="29" t="s">
        <v>74</v>
      </c>
      <c r="C6" s="27" t="s">
        <v>88</v>
      </c>
      <c r="D6" s="30" t="s">
        <v>89</v>
      </c>
      <c r="E6" s="30" t="s">
        <v>90</v>
      </c>
      <c r="F6" s="25" t="s">
        <v>105</v>
      </c>
    </row>
    <row r="7" spans="1:6" ht="54.75" customHeight="1" x14ac:dyDescent="0.3">
      <c r="A7" s="31">
        <f t="shared" si="0"/>
        <v>5</v>
      </c>
      <c r="B7" s="36" t="s">
        <v>75</v>
      </c>
      <c r="C7" s="33" t="s">
        <v>91</v>
      </c>
      <c r="D7" s="37" t="s">
        <v>92</v>
      </c>
      <c r="E7" s="37" t="s">
        <v>93</v>
      </c>
      <c r="F7" s="31" t="s">
        <v>104</v>
      </c>
    </row>
    <row r="8" spans="1:6" ht="35.25" customHeight="1" x14ac:dyDescent="0.3">
      <c r="A8" s="31">
        <f t="shared" si="0"/>
        <v>6</v>
      </c>
      <c r="B8" s="32" t="s">
        <v>77</v>
      </c>
      <c r="C8" s="33" t="s">
        <v>84</v>
      </c>
      <c r="D8" s="34" t="s">
        <v>85</v>
      </c>
      <c r="E8" s="34" t="s">
        <v>86</v>
      </c>
      <c r="F8" s="31" t="s">
        <v>104</v>
      </c>
    </row>
    <row r="9" spans="1:6" ht="36.75" customHeight="1" x14ac:dyDescent="0.3">
      <c r="A9" s="31">
        <f t="shared" si="0"/>
        <v>7</v>
      </c>
      <c r="B9" s="35" t="s">
        <v>99</v>
      </c>
      <c r="C9" s="33" t="s">
        <v>100</v>
      </c>
      <c r="D9" s="34" t="s">
        <v>95</v>
      </c>
      <c r="E9" s="34" t="s">
        <v>96</v>
      </c>
      <c r="F9" s="31" t="s">
        <v>104</v>
      </c>
    </row>
  </sheetData>
  <sortState xmlns:xlrd2="http://schemas.microsoft.com/office/spreadsheetml/2017/richdata2" ref="A3:F9">
    <sortCondition ref="F3"/>
  </sortState>
  <hyperlinks>
    <hyperlink ref="C8" r:id="rId1" display="mailto:asantana@mici.gob.pa" xr:uid="{1154956F-B6BF-478B-A2F7-C77ED7B7F8DA}"/>
    <hyperlink ref="C3" r:id="rId2" display="mailto:mgomez@mici.gob.pa" xr:uid="{EFD88000-1497-4DEF-8A22-937B1CEF37AB}"/>
    <hyperlink ref="C6" r:id="rId3" display="mailto:Evillarreal@mici.gob.pa" xr:uid="{08A3C623-EBB0-49A2-87D7-E80434E1BA9D}"/>
    <hyperlink ref="C7" r:id="rId4" display="mailto:vcastillo@mici.gob.pa" xr:uid="{FD1DBBBF-2035-4A16-9A55-D2A302F8A08C}"/>
    <hyperlink ref="C5" r:id="rId5" display="mailto:ecedeño@mici.gob.pa" xr:uid="{5F4B5655-7EFB-42F4-A6B0-729D595C4666}"/>
    <hyperlink ref="C4" r:id="rId6" xr:uid="{9D0F8AA0-DD62-4BFF-A3C3-307B5FE3FC0E}"/>
    <hyperlink ref="C9" r:id="rId7" xr:uid="{9FB1AB77-7F26-4A08-A0F5-D06EE0AD046D}"/>
  </hyperlinks>
  <pageMargins left="0.7" right="0.7" top="0.75" bottom="0.75" header="0.3" footer="0.3"/>
  <pageSetup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Proceso de Acreditacion Inicial</vt:lpstr>
      <vt:lpstr>Desgloce de Acred Inicial</vt:lpstr>
      <vt:lpstr>Supervisiones</vt:lpstr>
      <vt:lpstr>Desgloce supervisiones</vt:lpstr>
      <vt:lpstr>Informacion de mienbros de CNA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Troescht</dc:creator>
  <cp:lastModifiedBy>Aida Santana</cp:lastModifiedBy>
  <cp:lastPrinted>2023-01-03T12:44:34Z</cp:lastPrinted>
  <dcterms:created xsi:type="dcterms:W3CDTF">2021-01-08T13:25:37Z</dcterms:created>
  <dcterms:modified xsi:type="dcterms:W3CDTF">2023-01-03T12:44:37Z</dcterms:modified>
</cp:coreProperties>
</file>